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CHR\m000xm5747\Desktop\Schválené ZHMP - II.kolo 2023\"/>
    </mc:Choice>
  </mc:AlternateContent>
  <bookViews>
    <workbookView xWindow="-120" yWindow="-120" windowWidth="29040" windowHeight="15840"/>
  </bookViews>
  <sheets>
    <sheet name="Údaje o službě" sheetId="1" r:id="rId1"/>
  </sheets>
  <definedNames>
    <definedName name="_xlnm._FilterDatabase" localSheetId="0" hidden="1">'Údaje o službě'!$A$2:$O$322</definedName>
    <definedName name="moje" localSheetId="0">'Údaje o službě'!$B$3:$J$320</definedName>
    <definedName name="_xlnm.Print_Titles" localSheetId="0">'Údaje o službě'!$2:$2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L306" i="1" l="1"/>
  <c r="L300" i="1"/>
  <c r="L298" i="1"/>
  <c r="L286" i="1"/>
  <c r="L283" i="1"/>
  <c r="L279" i="1"/>
  <c r="L272" i="1"/>
  <c r="L262" i="1"/>
  <c r="L259" i="1"/>
  <c r="L242" i="1"/>
  <c r="L240" i="1"/>
  <c r="L230" i="1"/>
  <c r="L228" i="1"/>
  <c r="L226" i="1"/>
  <c r="L223" i="1"/>
  <c r="L220" i="1"/>
  <c r="L218" i="1"/>
  <c r="L216" i="1"/>
  <c r="L179" i="1"/>
  <c r="L177" i="1"/>
  <c r="L171" i="1"/>
  <c r="L169" i="1"/>
  <c r="L167" i="1"/>
  <c r="L156" i="1"/>
  <c r="L152" i="1"/>
  <c r="L150" i="1"/>
  <c r="L137" i="1"/>
  <c r="L139" i="1"/>
  <c r="L130" i="1"/>
  <c r="L84" i="1"/>
  <c r="L80" i="1"/>
  <c r="L78" i="1"/>
  <c r="L69" i="1"/>
  <c r="L55" i="1"/>
  <c r="L48" i="1"/>
  <c r="L46" i="1"/>
  <c r="L41" i="1"/>
  <c r="L35" i="1"/>
  <c r="L11" i="1"/>
  <c r="L321" i="1" l="1"/>
  <c r="L317" i="1"/>
  <c r="L311" i="1"/>
  <c r="L303" i="1"/>
  <c r="L296" i="1"/>
  <c r="L294" i="1"/>
  <c r="L290" i="1"/>
  <c r="L281" i="1"/>
  <c r="L277" i="1"/>
  <c r="L274" i="1"/>
  <c r="L269" i="1"/>
  <c r="L266" i="1"/>
  <c r="L256" i="1"/>
  <c r="L244" i="1"/>
  <c r="L238" i="1"/>
  <c r="L235" i="1"/>
  <c r="L214" i="1"/>
  <c r="L210" i="1"/>
  <c r="L199" i="1"/>
  <c r="L187" i="1"/>
  <c r="L182" i="1"/>
  <c r="L174" i="1"/>
  <c r="L165" i="1"/>
  <c r="L163" i="1"/>
  <c r="L159" i="1"/>
  <c r="L147" i="1"/>
  <c r="L143" i="1"/>
  <c r="L135" i="1"/>
  <c r="L133" i="1"/>
  <c r="L128" i="1"/>
  <c r="L125" i="1"/>
  <c r="L122" i="1"/>
  <c r="L120" i="1"/>
  <c r="L116" i="1"/>
  <c r="L112" i="1"/>
  <c r="L106" i="1"/>
  <c r="L103" i="1"/>
  <c r="L98" i="1"/>
  <c r="L96" i="1"/>
  <c r="L94" i="1"/>
  <c r="L92" i="1"/>
  <c r="L89" i="1"/>
  <c r="L87" i="1"/>
  <c r="L76" i="1"/>
  <c r="L67" i="1"/>
  <c r="L62" i="1"/>
  <c r="L60" i="1"/>
  <c r="L52" i="1"/>
  <c r="L50" i="1"/>
  <c r="L44" i="1"/>
  <c r="L38" i="1"/>
  <c r="L33" i="1"/>
  <c r="L29" i="1"/>
  <c r="L26" i="1"/>
  <c r="L8" i="1"/>
</calcChain>
</file>

<file path=xl/connections.xml><?xml version="1.0" encoding="utf-8"?>
<connections xmlns="http://schemas.openxmlformats.org/spreadsheetml/2006/main">
  <connection id="1" name="Připojení" type="4" refreshedVersion="4" background="1" saveData="1">
    <webPr parsePre="1" consecutive="1" xl2000="1" url="C:\inetpub\wwwroot\ISFP\Temp\1f1b4e9b-3f4d-4e5a-aba0-f7ac49d1319f.htm" htmlFormat="all"/>
  </connection>
</connections>
</file>

<file path=xl/sharedStrings.xml><?xml version="1.0" encoding="utf-8"?>
<sst xmlns="http://schemas.openxmlformats.org/spreadsheetml/2006/main" count="1100" uniqueCount="447">
  <si>
    <t>Název žadatele</t>
  </si>
  <si>
    <t>Název služby</t>
  </si>
  <si>
    <t>Druh služby</t>
  </si>
  <si>
    <t>Číslo registrace socální služby</t>
  </si>
  <si>
    <t>ACORUS, z. ú.</t>
  </si>
  <si>
    <t>ACORUS - poradna pro osoby ohrožené domácím násilím</t>
  </si>
  <si>
    <t>ACORUS - krizová pomoc</t>
  </si>
  <si>
    <t>ACORUS - azylový dům</t>
  </si>
  <si>
    <t>Akord, Organizační jednotka - DENNÍ STACIONÁŘ</t>
  </si>
  <si>
    <t>Denní stacionář AKORD</t>
  </si>
  <si>
    <t>Arcidiecézní charita Praha</t>
  </si>
  <si>
    <t>Pomoc migrantům a uprchlíkům - Poradna pro migranty a uprchlíky</t>
  </si>
  <si>
    <t>Azylový dům sv. Terezie - noclehárny</t>
  </si>
  <si>
    <t>Azylový dům sv. Terezie - nízkoprahové denní centrum</t>
  </si>
  <si>
    <t>Poradna pro lidi v tísni</t>
  </si>
  <si>
    <t>Domov svaté Rodiny</t>
  </si>
  <si>
    <t>Poradna Magdala</t>
  </si>
  <si>
    <t>Dům Gloria - azylový dům pro ženy a matky s dětmi</t>
  </si>
  <si>
    <t>Domov pro seniory kardinála Berana</t>
  </si>
  <si>
    <t>Denní stacionář</t>
  </si>
  <si>
    <t>Domov se zvláštním režimem</t>
  </si>
  <si>
    <t>Azylový dům sv. Terezie - terénní program</t>
  </si>
  <si>
    <t>Středisko pečovatelské služby</t>
  </si>
  <si>
    <t>Azylový dům sv. Terezie -azylový dům</t>
  </si>
  <si>
    <t>Dům Fatima - Centrum pro tělesně postižené</t>
  </si>
  <si>
    <t>Armáda spásy v České republice, z. s.</t>
  </si>
  <si>
    <t>Nízkoprahové denní centrum</t>
  </si>
  <si>
    <t>Noclehárna</t>
  </si>
  <si>
    <t>BONA, o.p.s.</t>
  </si>
  <si>
    <t>Chráněné bydlení</t>
  </si>
  <si>
    <t>Sociální rehabilitace</t>
  </si>
  <si>
    <t>Sociální rehabilitace - podpora bydlení</t>
  </si>
  <si>
    <t>Centrin CZ s.r.o.</t>
  </si>
  <si>
    <t>Centrin</t>
  </si>
  <si>
    <t>Centrum pro integraci cizinců, o.p.s.</t>
  </si>
  <si>
    <t>Sociální poradenství pro migranty</t>
  </si>
  <si>
    <t>Perspektiva - sociální rehabilitace pro migranty</t>
  </si>
  <si>
    <t>Centrum Seňorina, z.s.</t>
  </si>
  <si>
    <t>Centrum Seňorina</t>
  </si>
  <si>
    <t>pečovatelská služba</t>
  </si>
  <si>
    <t>Pečovatelská služba</t>
  </si>
  <si>
    <t>Cesta domů, z.ú.</t>
  </si>
  <si>
    <t>Odlehčovací služby Cesty domů</t>
  </si>
  <si>
    <t>Člověk v tísni, o.p.s.</t>
  </si>
  <si>
    <t>Sociálně aktivizační služby pro rodiny s dětmi Praha</t>
  </si>
  <si>
    <t>Nízkoprahové zařízení pro děti a mládež Praha</t>
  </si>
  <si>
    <t>Terénní sociální práce Praha</t>
  </si>
  <si>
    <t>Odborné sociální poradenství Praha</t>
  </si>
  <si>
    <t>Člověk zpět k člověku, z.s.</t>
  </si>
  <si>
    <t>DDP Samopše</t>
  </si>
  <si>
    <t>Diakonie Církve bratrské</t>
  </si>
  <si>
    <t>Centrum denních služeb Černý Most</t>
  </si>
  <si>
    <t>Osobní asistence Černý Most</t>
  </si>
  <si>
    <t>Chráněné bydlení na Xaverově</t>
  </si>
  <si>
    <t>Chráněné bydlení Černý Most</t>
  </si>
  <si>
    <t>Diakonie ČCE - středisko Praha</t>
  </si>
  <si>
    <t>Sociálně terapeutická dílna</t>
  </si>
  <si>
    <t>Azylový dům pro matky s dětmi</t>
  </si>
  <si>
    <t>SOS Centrum</t>
  </si>
  <si>
    <t>Následná péče Dobroduš</t>
  </si>
  <si>
    <t>Odlehčovací služba Na palubě</t>
  </si>
  <si>
    <t>Diakonie ČCE - středisko Praha, pracoviště Zvonek - centrum denních služeb</t>
  </si>
  <si>
    <t>Domov Sue Ryder, z. ú.</t>
  </si>
  <si>
    <t>Domov Sue Ryder - osobní asistence</t>
  </si>
  <si>
    <t>Domov Sue Ryder - domov pro seniory</t>
  </si>
  <si>
    <t>Domov sv. Karla Boromejského</t>
  </si>
  <si>
    <t>Dům tří přání, z.ú.</t>
  </si>
  <si>
    <t>Dům Přemysla Pittra pro děti - krizová pomoc</t>
  </si>
  <si>
    <t>Centrum pro rodiny Delta, Centrum pro děti Mezipatro, Centrum rodinné terapie Horizont, Centrum duševního zdraví pro děti a adolescenty Praha</t>
  </si>
  <si>
    <t>EDA cz, z.ú.</t>
  </si>
  <si>
    <t>Raná péče EDA</t>
  </si>
  <si>
    <t>Ekumenická síť pro aktivity mladých o.p.s.</t>
  </si>
  <si>
    <t>Domov na půl cesty Maják a Domov na půl cesty Koruna</t>
  </si>
  <si>
    <t>ERGO Aktiv, o.p.s.</t>
  </si>
  <si>
    <t>ERGO Aktiv, o.p.s. - centrum neurorehabilitace pro osoby se získaným poškozením mozku</t>
  </si>
  <si>
    <t>ESET - HELP, z. s.</t>
  </si>
  <si>
    <t>Komunitní terénní tým</t>
  </si>
  <si>
    <t>Centrum denních aktivit - Klub Hekrovka</t>
  </si>
  <si>
    <t>Podpora zaměstnávání</t>
  </si>
  <si>
    <t>Farní charita Praha 1 - Nové Město</t>
  </si>
  <si>
    <t>Program Máří</t>
  </si>
  <si>
    <t>Nízkoprahové denní centrum pro ženy</t>
  </si>
  <si>
    <t>Fokus Praha, z.ú.</t>
  </si>
  <si>
    <t>Komunitní týmpro Prahu 13 a 17, Centrum duševního zdraví pro Prahu 6, Centrum duševního zdraví pro Prahu 8, Centrum duševního zdraví pro Prahu 9</t>
  </si>
  <si>
    <t>Sociální rehabilitace Nábřeží</t>
  </si>
  <si>
    <t>Centrum duševního zdraví Podskalí, Komunitní tým pro Prahu 4 a 11</t>
  </si>
  <si>
    <t>Sociální rehabilitace Hvězdáři</t>
  </si>
  <si>
    <t>Centrum denních aktivit Dům u Libuše</t>
  </si>
  <si>
    <t>Fosa, o.p.s.</t>
  </si>
  <si>
    <t>Podporované zaměstnávání</t>
  </si>
  <si>
    <t>Osobní asistence</t>
  </si>
  <si>
    <t>Podpora samostatnosti</t>
  </si>
  <si>
    <t>Green Doors z.ú.</t>
  </si>
  <si>
    <t>Tréninková kavárna Café Na půl cesty</t>
  </si>
  <si>
    <t>Tréninková kavárna V. kolona</t>
  </si>
  <si>
    <t>Tréninková kavárna Mlsná kavka</t>
  </si>
  <si>
    <t>HEWER, z.s.</t>
  </si>
  <si>
    <t>HEWER - osobní asistence pro Prahu</t>
  </si>
  <si>
    <t>Hornomlýnská, o.p.s.</t>
  </si>
  <si>
    <t>Centrum Filipovka - Osobní asistence pro děti se zdravotním postižením</t>
  </si>
  <si>
    <t>Centrum Filipovka - Odlehčovací služba pro děti se zdravotním postižením</t>
  </si>
  <si>
    <t>Charita Praha - Holešovice</t>
  </si>
  <si>
    <t>Charita Praha Holešovice</t>
  </si>
  <si>
    <t>Charita Praha - Chodov</t>
  </si>
  <si>
    <t>Charitní pečovatelská služba</t>
  </si>
  <si>
    <t>Charitní služba osobní asistence</t>
  </si>
  <si>
    <t>Charita Starý Knín</t>
  </si>
  <si>
    <t>Služby osobní asistence v malých sídlech Středočeského kraje a v Praze</t>
  </si>
  <si>
    <t>JAHODA, z.ú.</t>
  </si>
  <si>
    <t>Nízkoprahový klub Džagoda</t>
  </si>
  <si>
    <t>Nízkoprahový klub Jahoda</t>
  </si>
  <si>
    <t>Terén Jahoda</t>
  </si>
  <si>
    <t>Jihoměstská sociální a.s.</t>
  </si>
  <si>
    <t>Domov pro seniory Jižní Město</t>
  </si>
  <si>
    <t>Odlehčovací centrum</t>
  </si>
  <si>
    <t>K srdci klíč, o.p.s.</t>
  </si>
  <si>
    <t>Azylový dům pro muže v Praze</t>
  </si>
  <si>
    <t>Nízkoprahové denní centrum v Praze 6</t>
  </si>
  <si>
    <t>Komunitní centrum Motýlek, z. ú.</t>
  </si>
  <si>
    <t>Centrum denních služeb v Komunitním centru Motýlek</t>
  </si>
  <si>
    <t>Sociálně aktivizační služby pro rodiny s dětmi</t>
  </si>
  <si>
    <t>Nízkoprahový klub Pacific</t>
  </si>
  <si>
    <t>Komunitní centrum Petrklíč, z.s.</t>
  </si>
  <si>
    <t>Osobní asistence Petrklíč</t>
  </si>
  <si>
    <t>Linka bezpečí, z.s.</t>
  </si>
  <si>
    <t>Linka bezpečí</t>
  </si>
  <si>
    <t>Rodičovská linka</t>
  </si>
  <si>
    <t>Maltézská pomoc, o.p.s.</t>
  </si>
  <si>
    <t>Terénní program Pomoc lidem v nouzi</t>
  </si>
  <si>
    <t>Modrý klíč o.p.s.</t>
  </si>
  <si>
    <t>Modrý klíč o.p.s. - denní stacionář</t>
  </si>
  <si>
    <t>Modrý klíč - týdenní stacionář</t>
  </si>
  <si>
    <t>Modrý klíč - odlehčovací služba</t>
  </si>
  <si>
    <t>Modrý klíč o.p.s. - Domov pro osoby se zdravotním postižením</t>
  </si>
  <si>
    <t>NADĚJE</t>
  </si>
  <si>
    <t>Terénní program Naděje Praha</t>
  </si>
  <si>
    <t>Dům Naděje Praha-Záběhlice</t>
  </si>
  <si>
    <t>Středisko Naděje Praha-Michle</t>
  </si>
  <si>
    <t>Středisko Naděje Praha - U Bulhara</t>
  </si>
  <si>
    <t>Středisko Naděje Praha - Bolzanova</t>
  </si>
  <si>
    <t>Dům Naděje Praha - Žižkov</t>
  </si>
  <si>
    <t>Středisko Naděje Praha - Na Slupi</t>
  </si>
  <si>
    <t>Dům Naděje Praha-Žižkov</t>
  </si>
  <si>
    <t>Dům Naděje Praha-Radotín</t>
  </si>
  <si>
    <t>Dům Naděje Praha-Vršovice</t>
  </si>
  <si>
    <t>Národní ústav pro autismus, z.ú.</t>
  </si>
  <si>
    <t>Osobní asistence pro lidi s autismem</t>
  </si>
  <si>
    <t>Chráněné bydlení pro lidi s autismem</t>
  </si>
  <si>
    <t>Sociálně aktivizační služby pro rodiny s dětmi s autismem</t>
  </si>
  <si>
    <t>Odlehčovací služby pro lidi s autismem, Respitní centrum NAUTIS</t>
  </si>
  <si>
    <t>Odborné sociální poradenství pro lidi s autismem</t>
  </si>
  <si>
    <t>Raná péče pro rodiny dětí s autismem</t>
  </si>
  <si>
    <t>Sociální rehabilitace pro lidi s autismem</t>
  </si>
  <si>
    <t>Podpora samostatného bydlení pro osoby s autismem</t>
  </si>
  <si>
    <t>Domov se zvláštním režimem pro lidi s autismem</t>
  </si>
  <si>
    <t>Sociálně aktivizační služby pro osoby s autismem</t>
  </si>
  <si>
    <t>Neposeda, z.ú.</t>
  </si>
  <si>
    <t>Autobus</t>
  </si>
  <si>
    <t>Křižovatka</t>
  </si>
  <si>
    <t>HoPo</t>
  </si>
  <si>
    <t>POHODA - společnost pro normální život lidí s postižením, z.ú.</t>
  </si>
  <si>
    <t>Bydlení POHODA</t>
  </si>
  <si>
    <t>Stacionář POHODA</t>
  </si>
  <si>
    <t>Asistence POHODA</t>
  </si>
  <si>
    <t>Terénní odlehčovací služba POHODA</t>
  </si>
  <si>
    <t>Polovina nebe, o.p.s.</t>
  </si>
  <si>
    <t>PROGRESSIVE, o.p.s.</t>
  </si>
  <si>
    <t>Ambulantní služby Progressive</t>
  </si>
  <si>
    <t>Proxima Sociale o.p.s.</t>
  </si>
  <si>
    <t>Azylový byt Proxima Sociale o.p.s.</t>
  </si>
  <si>
    <t>Terénní programy v Praze 13 - Proxima Sociale o.p.s.</t>
  </si>
  <si>
    <t>Terénní programy v Praze 9 a 12 - Proxima Sociale o.p.s.</t>
  </si>
  <si>
    <t>Podpora rodiny Proxima Sociale o.p.s.</t>
  </si>
  <si>
    <t>Terénní programy v Praze 11 a 15 - Proxima Sociale o.p.s.</t>
  </si>
  <si>
    <t>Nizkoprahové zařízení pro děti a mládež Klub Jižní pól</t>
  </si>
  <si>
    <t>Krizová pomoc Proxima Sociale o.p.s.</t>
  </si>
  <si>
    <t>Občanská poradna Proxima Sociale o.p.s.</t>
  </si>
  <si>
    <t>Nízkoprahové zařízení pro děti a mládež Krok</t>
  </si>
  <si>
    <t>Nízkoprahové zařízení pro děti a mládež JednaTrojka</t>
  </si>
  <si>
    <t>Nízkoprahové zařízení pro děti a mládež Klub Radotín</t>
  </si>
  <si>
    <t>R - Mosty, z.s.</t>
  </si>
  <si>
    <t>Sociálně právní poradna R-mosty</t>
  </si>
  <si>
    <t>Nízkoprahový klub R-Mosty</t>
  </si>
  <si>
    <t>NDC Husitská</t>
  </si>
  <si>
    <t>ROSA - centrum pro ženy, z.s.</t>
  </si>
  <si>
    <t>ROSA - Informační a poradenské centrum pro ženy oběti domácího násilí</t>
  </si>
  <si>
    <t>ROSA - Azylový dům s utajenou adresou</t>
  </si>
  <si>
    <t>Ruka pro život o.p.s.</t>
  </si>
  <si>
    <t>Denní stacionář Praha</t>
  </si>
  <si>
    <t>Rytmus - od klienta k občanovi, z.ú.</t>
  </si>
  <si>
    <t>podpora samostatného bydlení</t>
  </si>
  <si>
    <t>sociální rehabilitace</t>
  </si>
  <si>
    <t>Sluneční domov o.p.s.</t>
  </si>
  <si>
    <t>Sociální služby Praha 9, z.ú.</t>
  </si>
  <si>
    <t>Domov seniorů</t>
  </si>
  <si>
    <t>Denní stacionář - Hejnická</t>
  </si>
  <si>
    <t>Společnost DUHA, z.ú.</t>
  </si>
  <si>
    <t>Chráněné bydlení Společnosti DUHA</t>
  </si>
  <si>
    <t>Centrum denních služeb - Nová Duha a Centrum denních služeb Galerie Duhovka</t>
  </si>
  <si>
    <t>Podpora samostatného bydlení Společnosti DUHA</t>
  </si>
  <si>
    <t>Středisko křesťanské pomoci Horní Počernice</t>
  </si>
  <si>
    <t>Středisko křesťanské pomoci Horní Počernice - AD</t>
  </si>
  <si>
    <t>VČELKA sociální služby o.p.s.</t>
  </si>
  <si>
    <t>YMCA Praha</t>
  </si>
  <si>
    <t>NZDM Ymkárium</t>
  </si>
  <si>
    <t>NZDM Dixie</t>
  </si>
  <si>
    <t>NZDM Decima</t>
  </si>
  <si>
    <t>YMCA pro rodinu</t>
  </si>
  <si>
    <t>Židovská obec v Praze</t>
  </si>
  <si>
    <t>Domov sociálni péče Hagibor</t>
  </si>
  <si>
    <t>Odlehčovací služby</t>
  </si>
  <si>
    <t>Komplexní domácí péče EZRA</t>
  </si>
  <si>
    <t>Penzion Charlese Jordana</t>
  </si>
  <si>
    <t>Sociálně aktivizační služby pro seniory a osoby se zdravotním postižením</t>
  </si>
  <si>
    <t>ŽIVOT 90, z.ú.</t>
  </si>
  <si>
    <t>ŽIVOT 90 - Odlehčovací služba pro seniory</t>
  </si>
  <si>
    <t>ŽIVOT 90 - Pečovatelská služba pro seniory</t>
  </si>
  <si>
    <t>ŽIVOT 90 - Centrum denních služeb</t>
  </si>
  <si>
    <t>odborné sociální poradenství</t>
  </si>
  <si>
    <t>jednotka</t>
  </si>
  <si>
    <t>jednotka kvantitativně</t>
  </si>
  <si>
    <t>jednotka plán</t>
  </si>
  <si>
    <t>denní stacionáře</t>
  </si>
  <si>
    <t>ÚV</t>
  </si>
  <si>
    <t>krizová pomoc</t>
  </si>
  <si>
    <t>azylové domy</t>
  </si>
  <si>
    <t>sociálně aktivizační služby pro seniory a osoby se zdravotním postižením</t>
  </si>
  <si>
    <t>noclehárny</t>
  </si>
  <si>
    <t>nízkoprahová denní centra</t>
  </si>
  <si>
    <t>domovy pro osoby se zdravotním postižením</t>
  </si>
  <si>
    <t>domovy pro seniory</t>
  </si>
  <si>
    <t>domovy se zvláštním režimem</t>
  </si>
  <si>
    <t>terénní programy</t>
  </si>
  <si>
    <t>chráněné bydlení</t>
  </si>
  <si>
    <t>služby následné péče</t>
  </si>
  <si>
    <t>sociálně terapeutické dílny</t>
  </si>
  <si>
    <t>odlehčovací služby</t>
  </si>
  <si>
    <t>nízkoprahová zařízení pro děti a mládež</t>
  </si>
  <si>
    <t>sociálně aktivizační služby pro rodiny s dětmi</t>
  </si>
  <si>
    <t>centra denních služeb</t>
  </si>
  <si>
    <t>osobní asistence</t>
  </si>
  <si>
    <t>raná péče</t>
  </si>
  <si>
    <t>domy na půl cesty</t>
  </si>
  <si>
    <t>telefonická krizová pomoc</t>
  </si>
  <si>
    <t>týdenní stacionáře</t>
  </si>
  <si>
    <t>poznámky</t>
  </si>
  <si>
    <t>L</t>
  </si>
  <si>
    <t>H</t>
  </si>
  <si>
    <r>
      <t>Maximální výše kompenzace čistých nákladů na sociální službu (</t>
    </r>
    <r>
      <rPr>
        <b/>
        <sz val="11"/>
        <rFont val="Arial"/>
        <family val="2"/>
        <charset val="238"/>
      </rPr>
      <t>bez grantového ekvivalentu části snížené hodnoty nájemného a investičních zdrojů [např. vyplacených z IROP]*</t>
    </r>
    <r>
      <rPr>
        <sz val="11"/>
        <rFont val="Arial"/>
        <family val="2"/>
        <charset val="238"/>
      </rPr>
      <t>)</t>
    </r>
  </si>
  <si>
    <t>dodatek / smlouva</t>
  </si>
  <si>
    <t>Celkový součet</t>
  </si>
  <si>
    <t>ŽIVOT 90, z.ú. Celkem</t>
  </si>
  <si>
    <t>Židovská obec v Praze Celkem</t>
  </si>
  <si>
    <t>YMCA Praha Celkem</t>
  </si>
  <si>
    <t>VČELKA sociální služby o.p.s. Celkem</t>
  </si>
  <si>
    <t>Středisko křesťanské pomoci Horní Počernice Celkem</t>
  </si>
  <si>
    <t>Společnost DUHA, z.ú. Celkem</t>
  </si>
  <si>
    <t>Sociální služby Praha 9, z.ú. Celkem</t>
  </si>
  <si>
    <t>Sluneční domov o.p.s. Celkem</t>
  </si>
  <si>
    <t>Rytmus - od klienta k občanovi, z.ú. Celkem</t>
  </si>
  <si>
    <t>Ruka pro život o.p.s. Celkem</t>
  </si>
  <si>
    <t>ROSA - centrum pro ženy, z.s. Celkem</t>
  </si>
  <si>
    <t>R - Mosty, z.s. Celkem</t>
  </si>
  <si>
    <t>Proxima Sociale o.p.s. Celkem</t>
  </si>
  <si>
    <t>PROGRESSIVE, o.p.s. Celkem</t>
  </si>
  <si>
    <t>Polovina nebe, o.p.s. Celkem</t>
  </si>
  <si>
    <t>POHODA - společnost pro normální život lidí s postižením, z.ú. Celkem</t>
  </si>
  <si>
    <t>Neposeda, z.ú. Celkem</t>
  </si>
  <si>
    <t>Národní ústav pro autismus, z.ú. Celkem</t>
  </si>
  <si>
    <t>NADĚJE Celkem</t>
  </si>
  <si>
    <t>Modrý klíč o.p.s. Celkem</t>
  </si>
  <si>
    <t>Maltézská pomoc, o.p.s. Celkem</t>
  </si>
  <si>
    <t>Linka bezpečí, z.s. Celkem</t>
  </si>
  <si>
    <t>Komunitní centrum Petrklíč, z.s. Celkem</t>
  </si>
  <si>
    <t>Komunitní centrum Motýlek, z. ú. Celkem</t>
  </si>
  <si>
    <t>K srdci klíč, o.p.s. Celkem</t>
  </si>
  <si>
    <t>Jihoměstská sociální a.s. Celkem</t>
  </si>
  <si>
    <t>JAHODA, z.ú. Celkem</t>
  </si>
  <si>
    <t>Charita Starý Knín Celkem</t>
  </si>
  <si>
    <t>Charita Praha - Chodov Celkem</t>
  </si>
  <si>
    <t>Charita Praha - Holešovice Celkem</t>
  </si>
  <si>
    <t>Hornomlýnská, o.p.s. Celkem</t>
  </si>
  <si>
    <t>HEWER, z.s. Celkem</t>
  </si>
  <si>
    <t>Green Doors z.ú. Celkem</t>
  </si>
  <si>
    <t>Fosa, o.p.s. Celkem</t>
  </si>
  <si>
    <t>Fokus Praha, z.ú. Celkem</t>
  </si>
  <si>
    <t>Farní charita Praha 1 - Nové Město Celkem</t>
  </si>
  <si>
    <t>ESET - HELP, z. s. Celkem</t>
  </si>
  <si>
    <t>ERGO Aktiv, o.p.s. Celkem</t>
  </si>
  <si>
    <t>Ekumenická síť pro aktivity mladých o.p.s. Celkem</t>
  </si>
  <si>
    <t>EDA cz, z.ú. Celkem</t>
  </si>
  <si>
    <t>Dům tří přání, z.ú. Celkem</t>
  </si>
  <si>
    <t>Domov sv. Karla Boromejského Celkem</t>
  </si>
  <si>
    <t>Domov Sue Ryder, z. ú. Celkem</t>
  </si>
  <si>
    <t>Diakonie ČCE - středisko Praha Celkem</t>
  </si>
  <si>
    <t>Diakonie Církve bratrské Celkem</t>
  </si>
  <si>
    <t>Člověk zpět k člověku, z.s. Celkem</t>
  </si>
  <si>
    <t>Člověk v tísni, o.p.s. Celkem</t>
  </si>
  <si>
    <t>Cesta domů, z.ú. Celkem</t>
  </si>
  <si>
    <t>Centrum Seňorina, z.s. Celkem</t>
  </si>
  <si>
    <t>Centrum pro integraci cizinců, o.p.s. Celkem</t>
  </si>
  <si>
    <t>Centrin CZ s.r.o. Celkem</t>
  </si>
  <si>
    <t>BONA, o.p.s. Celkem</t>
  </si>
  <si>
    <t>Armáda spásy v České republice, z. s. Celkem</t>
  </si>
  <si>
    <t>Arcidiecézní charita Praha Celkem</t>
  </si>
  <si>
    <t>Akord, Organizační jednotka - DENNÍ STACIONÁŘ Celkem</t>
  </si>
  <si>
    <t>ACORUS, z. ú. Celkem</t>
  </si>
  <si>
    <t>smlouva</t>
  </si>
  <si>
    <t>dodatek</t>
  </si>
  <si>
    <t>návrh dofinancování Granty - II. 2023 v Kč</t>
  </si>
  <si>
    <t>finanční podpora celkem 2023 v Kč</t>
  </si>
  <si>
    <t>cenová hladina upravená o specifika</t>
  </si>
  <si>
    <t>poskytnutí dotace na základě usnesení Rady HMP č.223 ze dne  13. 2. 2023 a usnesení Zastupitelstva HMP č. 1/154 ze dne 16. 2. 2023</t>
  </si>
  <si>
    <t>Požadavek na dotaci HMP 2023  - Program II. Kč</t>
  </si>
  <si>
    <t>Amelie, z.s.</t>
  </si>
  <si>
    <t>Centrum Amelie v Praze</t>
  </si>
  <si>
    <t>Centrum Amelie Praha</t>
  </si>
  <si>
    <t>Amelie, z.s. Celkem</t>
  </si>
  <si>
    <t>Centrum ALMA, z.ú.</t>
  </si>
  <si>
    <t>Následná péče ALMA</t>
  </si>
  <si>
    <t>Centrum ALMA, z.ú. Celkem</t>
  </si>
  <si>
    <t>Centrum MARTIN o.p.s.</t>
  </si>
  <si>
    <t>Vzdělání a praxe pro vstup na trh práce pro osoby s mentálním postižením</t>
  </si>
  <si>
    <t>Sociálně terapeutická dílna - Café MARTIN</t>
  </si>
  <si>
    <t>Centrum MARTIN o.p.s. Celkem</t>
  </si>
  <si>
    <t>Centrum pro neslyšící a nedoslýchavé pro Prahu a Středočeský kraj, o.p.s.</t>
  </si>
  <si>
    <t>SAS pro neslyšící a nedoslýchavé</t>
  </si>
  <si>
    <t>Centrum pro neslyšící a nedoslýchavé pro Prahu a Středočeský kraj, o.p.s. Celkem</t>
  </si>
  <si>
    <t>Centrum pro rodinu PSS a klinické adiktologie, z.ú.</t>
  </si>
  <si>
    <t>Centrum pro rodinu - Integrace rodiny/ AL</t>
  </si>
  <si>
    <t>Centrum pro rodinu PSS a klinické adiktologie, z.ú. Celkem</t>
  </si>
  <si>
    <t>Česká alzheimerovská společnost, o.p.s.</t>
  </si>
  <si>
    <t>Konzultace ČALS</t>
  </si>
  <si>
    <t>Respitní péče ČALS</t>
  </si>
  <si>
    <t>Česká alzheimerovská společnost, o.p.s. Celkem</t>
  </si>
  <si>
    <t>Diakonie ČCE - Středisko celostátních programů a služeb</t>
  </si>
  <si>
    <t>Raná péče Diakonie</t>
  </si>
  <si>
    <t>Diakonie ČCE - Středisko celostátních programů a služeb Celkem</t>
  </si>
  <si>
    <t>Dílna Eliáš, z.s.</t>
  </si>
  <si>
    <t>Keramická dílna Eliáš</t>
  </si>
  <si>
    <t>Dílna Eliáš, z.s. Celkem</t>
  </si>
  <si>
    <t>Dílna Gawain, z.s.</t>
  </si>
  <si>
    <t>Dílna Gawain</t>
  </si>
  <si>
    <t>Dílna Gawain, z.s. Celkem</t>
  </si>
  <si>
    <t>Dívčí katolická střední škola</t>
  </si>
  <si>
    <t>Křižovnická pečovatelská služba</t>
  </si>
  <si>
    <t>Dívčí katolická střední škola Celkem</t>
  </si>
  <si>
    <t>Domov Sedlec SPMP o.p.s.</t>
  </si>
  <si>
    <t>Domov Sedlec SPMP o.p.s. - denní stacionář</t>
  </si>
  <si>
    <t>Domov Sedlec SPMP o.p.s. Celkem</t>
  </si>
  <si>
    <t>Charita Neratovice</t>
  </si>
  <si>
    <t>Charita Neratovice Celkem</t>
  </si>
  <si>
    <t>In IUSTITIA, o.p.s.</t>
  </si>
  <si>
    <t>Poradna Justýna</t>
  </si>
  <si>
    <t>In IUSTITIA, o.p.s. Celkem</t>
  </si>
  <si>
    <t>InBáze, z. s.</t>
  </si>
  <si>
    <t>InBáze, z.s. - Odborné sociální poradenství</t>
  </si>
  <si>
    <t>InBáze, z. s. Celkem</t>
  </si>
  <si>
    <t>Kaleidoskop - centrum terapie a vzdělávání, z. ú.</t>
  </si>
  <si>
    <t>Ambulance Kaleidoskop</t>
  </si>
  <si>
    <t>DBT Centrum</t>
  </si>
  <si>
    <t>Kaleidoskop - centrum terapie a vzdělávání, z. ú. Celkem</t>
  </si>
  <si>
    <t>Klub vozíčkářů Petýrkova, o.p.s.</t>
  </si>
  <si>
    <t>Osobní asistence v bezbariérovém domě Petýrkova</t>
  </si>
  <si>
    <t>Klub vozíčkářů Petýrkova, o.p.s. Celkem</t>
  </si>
  <si>
    <t>KOLPINGOVA RODINA PRAHA 8</t>
  </si>
  <si>
    <t>Kolpingův dům - azyl pro matky s dětmi</t>
  </si>
  <si>
    <t>Kolpingův dům-SAS pro matky s dětmi v tréninkových bytech</t>
  </si>
  <si>
    <t>Kolpingův dům - krizová pomoc</t>
  </si>
  <si>
    <t>KOLPINGOVA RODINA PRAHA 8 Celkem</t>
  </si>
  <si>
    <t>Kvalitní podzim života, z.ú.</t>
  </si>
  <si>
    <t>Kvalitní podzim života, z.ú. Celkem</t>
  </si>
  <si>
    <t>Lata - programy pro mládež a rodinu, z.ú.</t>
  </si>
  <si>
    <t>Rodina k sobě</t>
  </si>
  <si>
    <t>Lata - programy pro mládež a rodinu, z.ú. Celkem</t>
  </si>
  <si>
    <t>Letní dům, z.ú.</t>
  </si>
  <si>
    <t>Kousek domova - dlouhodobá sociálně-terapeutická práce s dětmi z dětských domovů</t>
  </si>
  <si>
    <t>Letní dům, z.ú. Celkem</t>
  </si>
  <si>
    <t>LRS Chvaly, o.p.s.</t>
  </si>
  <si>
    <t>Rozvoj kognitivních funkcí</t>
  </si>
  <si>
    <t>sociální služby poskytované ve zdravotnických zařízeních lůžkové péče</t>
  </si>
  <si>
    <t>Pečovatelská služba ve spojení s domácí ošetřovatelskou péčí</t>
  </si>
  <si>
    <t>LRS Chvaly, o.p.s. Celkem</t>
  </si>
  <si>
    <t>Magdaléna, o.p.s.</t>
  </si>
  <si>
    <t>Doléčovací centrum Magdaléna</t>
  </si>
  <si>
    <t>Magdaléna, o.p.s. Celkem</t>
  </si>
  <si>
    <t>Nový Prostor, z.ú.</t>
  </si>
  <si>
    <t>Sociální rehabilitace Nový Prostor Praha</t>
  </si>
  <si>
    <t>Nový Prostor, z.ú. Celkem</t>
  </si>
  <si>
    <t>Občanská poradna PRAHA</t>
  </si>
  <si>
    <t>Občanská poradna Praha1</t>
  </si>
  <si>
    <t>Občanská poradna PRAHA Celkem</t>
  </si>
  <si>
    <t>OBČANSKÉ SDRUŽENÍ MARTIN, z.s.</t>
  </si>
  <si>
    <t>Návštěvní služba</t>
  </si>
  <si>
    <t>OBČANSKÉ SDRUŽENÍ MARTIN, z.s. Celkem</t>
  </si>
  <si>
    <t>Oblastní charita Červený Kostelec</t>
  </si>
  <si>
    <t>Dům sv. Kláry</t>
  </si>
  <si>
    <t>Dům sv. Josefa a Dům sv. Damiána</t>
  </si>
  <si>
    <t>Oblastní charita Červený Kostelec Celkem</t>
  </si>
  <si>
    <t>Okamžik, z. ú.</t>
  </si>
  <si>
    <t>Centrum aktivního života zrakově postižených</t>
  </si>
  <si>
    <t>Poradenské centrum</t>
  </si>
  <si>
    <t>Okamžik, z. ú. Celkem</t>
  </si>
  <si>
    <t>Pestrá, o.p.s.</t>
  </si>
  <si>
    <t>Komplexní servis pro majitele asistenčních a vodicích psů</t>
  </si>
  <si>
    <t>Pestrá, o.p.s. Celkem</t>
  </si>
  <si>
    <t>Pobočka Diakonie Církve bratrské v Praze 3</t>
  </si>
  <si>
    <t>Stacionář pro děti s kombinovaným postižením</t>
  </si>
  <si>
    <t>Pobočka Diakonie Církve bratrské v Praze 3 Celkem</t>
  </si>
  <si>
    <t>Prev-Centrum, z.ú.</t>
  </si>
  <si>
    <t>Prev-Centrum,z.ú., Nízkoprahové služby - NZDM SUTERÉN</t>
  </si>
  <si>
    <t>Prev-Centrum, z.ú. Celkem</t>
  </si>
  <si>
    <t>proFem - centrum pro oběti domácího a sexuálního násilí, o. p. s.</t>
  </si>
  <si>
    <t>AdvoCats for Women</t>
  </si>
  <si>
    <t>proFem - centrum pro oběti domácího a sexuálního násilí, o. p. s. Celkem</t>
  </si>
  <si>
    <t>Psychiatrická nemocnice Bohnice</t>
  </si>
  <si>
    <t>Odlehčovací služby Psychiatrické nemocnice Bohnice</t>
  </si>
  <si>
    <t>Centrum psychosociálních služeb, Psychiatrická nemocnice Bohnice</t>
  </si>
  <si>
    <t>Psychiatrická nemocnice Bohnice Celkem</t>
  </si>
  <si>
    <t>REMEDIUM Praha o.p.s.</t>
  </si>
  <si>
    <t>Klub Remedium</t>
  </si>
  <si>
    <t>Občanská poradna REMEDIUM Praha</t>
  </si>
  <si>
    <t>REMEDIUM Praha o.p.s. Celkem</t>
  </si>
  <si>
    <t>ROZKOŠ bez RIZIKA, z. s.</t>
  </si>
  <si>
    <t>Terénní programy R-R</t>
  </si>
  <si>
    <t>Poradenské centrum R-R Praha</t>
  </si>
  <si>
    <t>ROZKOŠ bez RIZIKA, z. s. Celkem</t>
  </si>
  <si>
    <t>Salesiánské středisko mládeže - středisko volného času, o.p.s.</t>
  </si>
  <si>
    <t>Nízkoprahová zařízení pro děti a mládež, Nízkoprahový klub Vrtule</t>
  </si>
  <si>
    <t>Salesiánské středisko mládeže - středisko volného času, o.p.s. Celkem</t>
  </si>
  <si>
    <t>Sluneční zahrada, z.s.</t>
  </si>
  <si>
    <t>Chráněná dílna svatý Prokop u červeného javoru</t>
  </si>
  <si>
    <t>Sluneční zahrada, z.s. Celkem</t>
  </si>
  <si>
    <t>Sociální služby Běchovice, z.ú.</t>
  </si>
  <si>
    <t>Centrum krátkodobé péče</t>
  </si>
  <si>
    <t>Sociální služby Běchovice, z.ú. Celkem</t>
  </si>
  <si>
    <t>Terapeutické centrum Modré dveře, z.ú.</t>
  </si>
  <si>
    <t>Krizová pomoc</t>
  </si>
  <si>
    <t>Terapeutické centrum Modré dveře, z.ú. Celkem</t>
  </si>
  <si>
    <t>TŘI, z.ú.</t>
  </si>
  <si>
    <t>Odlehčovací služba pobytová</t>
  </si>
  <si>
    <t>TŘI, z.ú. Celkem</t>
  </si>
  <si>
    <t>Via Roseta o.p.s.</t>
  </si>
  <si>
    <t>Eliášův obchod</t>
  </si>
  <si>
    <t>Ateliér Via Roseta</t>
  </si>
  <si>
    <t>Via Roseta o.p.s. Celkem</t>
  </si>
  <si>
    <t xml:space="preserve">Příloha č. 2 k usnesení Zastupitelstva HMP č. 5/28 ze dne 22. 6. 2023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</si>
</sst>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1" x14ac:knownFonts="1">
    <font>
      <sz val="10"/>
      <name val="Arial"/>
      <charset val="238"/>
    </font>
    <font>
      <sz val="7"/>
      <name val="Arial CE"/>
      <charset val="238"/>
    </font>
    <font>
      <sz val="10"/>
      <name val="Arial"/>
      <family val="2"/>
      <charset val="238"/>
    </font>
    <font>
      <sz val="10"/>
      <name val="Arial Unicode MS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Unicode MS"/>
    </font>
    <font>
      <b/>
      <sz val="10"/>
      <name val="Arial"/>
      <family val="2"/>
      <charset val="238"/>
    </font>
    <font>
      <i/>
      <u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3" fontId="0" fillId="2" borderId="7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3" fontId="0" fillId="5" borderId="6" xfId="0" applyNumberFormat="1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3" fontId="7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3">
    <cellStyle name="čárky 2" xfId="1"/>
    <cellStyle name="Normální" xfId="0" builtinId="0"/>
    <cellStyle name="procent 2" xfId="2"/>
  </cellStyles>
  <dxfs count="0"/>
  <tableStyles count="0" defaultTableStyle="TableStyleMedium9" defaultPivotStyle="PivotStyleLight16"/>
  <colors>
    <mruColors>
      <color rgb="FFC0C0C0"/>
      <color rgb="FFFCA2EB"/>
      <color rgb="FFF85A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moje" preserveFormatting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O324"/>
  <sheetViews>
    <sheetView tabSelected="1" topLeftCell="F1" zoomScaleNormal="100" workbookViewId="0">
      <pane ySplit="2" topLeftCell="A317" activePane="bottomLeft" state="frozen"/>
      <selection pane="bottomLeft" activeCell="B2" sqref="B2"/>
    </sheetView>
  </sheetViews>
  <sheetFormatPr defaultRowHeight="12.75" outlineLevelRow="2" x14ac:dyDescent="0.2"/>
  <cols>
    <col min="1" max="1" width="18" style="2" customWidth="1"/>
    <col min="2" max="2" width="35" style="2" customWidth="1"/>
    <col min="3" max="3" width="36" style="2" customWidth="1"/>
    <col min="4" max="4" width="28.5703125" style="2" customWidth="1"/>
    <col min="5" max="5" width="12.140625" style="2" customWidth="1"/>
    <col min="6" max="6" width="18" style="8" customWidth="1"/>
    <col min="7" max="7" width="16.5703125" style="8" customWidth="1"/>
    <col min="8" max="8" width="17.140625" style="2" customWidth="1"/>
    <col min="9" max="9" width="33.5703125" style="2" customWidth="1"/>
    <col min="10" max="10" width="18" style="2" customWidth="1"/>
    <col min="11" max="11" width="30.85546875" style="6" customWidth="1"/>
    <col min="12" max="12" width="16.28515625" style="50" customWidth="1"/>
    <col min="13" max="13" width="22.140625" style="6" customWidth="1"/>
    <col min="14" max="14" width="34.7109375" style="2" customWidth="1"/>
    <col min="15" max="15" width="21.42578125" style="2" customWidth="1"/>
  </cols>
  <sheetData>
    <row r="1" spans="1:15" ht="33" customHeight="1" x14ac:dyDescent="0.2">
      <c r="A1" s="54" t="s">
        <v>446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1" customFormat="1" ht="88.5" customHeight="1" x14ac:dyDescent="0.2">
      <c r="A2" s="21" t="s">
        <v>3</v>
      </c>
      <c r="B2" s="21" t="s">
        <v>0</v>
      </c>
      <c r="C2" s="21" t="s">
        <v>1</v>
      </c>
      <c r="D2" s="21" t="s">
        <v>2</v>
      </c>
      <c r="E2" s="21" t="s">
        <v>219</v>
      </c>
      <c r="F2" s="22" t="s">
        <v>220</v>
      </c>
      <c r="G2" s="22" t="s">
        <v>221</v>
      </c>
      <c r="H2" s="21" t="s">
        <v>311</v>
      </c>
      <c r="I2" s="21" t="s">
        <v>248</v>
      </c>
      <c r="J2" s="21" t="s">
        <v>313</v>
      </c>
      <c r="K2" s="23" t="s">
        <v>312</v>
      </c>
      <c r="L2" s="23" t="s">
        <v>309</v>
      </c>
      <c r="M2" s="23" t="s">
        <v>249</v>
      </c>
      <c r="N2" s="21" t="s">
        <v>245</v>
      </c>
      <c r="O2" s="21" t="s">
        <v>310</v>
      </c>
    </row>
    <row r="3" spans="1:15" ht="35.1" customHeight="1" outlineLevel="2" x14ac:dyDescent="0.2">
      <c r="A3" s="9">
        <v>3301272</v>
      </c>
      <c r="B3" s="13" t="s">
        <v>4</v>
      </c>
      <c r="C3" s="13" t="s">
        <v>5</v>
      </c>
      <c r="D3" s="13" t="s">
        <v>218</v>
      </c>
      <c r="E3" s="14" t="s">
        <v>223</v>
      </c>
      <c r="F3" s="15">
        <v>2.15</v>
      </c>
      <c r="G3" s="16">
        <v>1.85</v>
      </c>
      <c r="H3" s="14">
        <v>833116</v>
      </c>
      <c r="I3" s="14">
        <v>1541264.6</v>
      </c>
      <c r="J3" s="17">
        <v>205200</v>
      </c>
      <c r="K3" s="18">
        <v>446000</v>
      </c>
      <c r="L3" s="51">
        <v>75000</v>
      </c>
      <c r="M3" s="18"/>
      <c r="N3" s="19"/>
      <c r="O3" s="11">
        <v>521000</v>
      </c>
    </row>
    <row r="4" spans="1:15" ht="35.1" customHeight="1" outlineLevel="2" x14ac:dyDescent="0.2">
      <c r="A4" s="9">
        <v>3009554</v>
      </c>
      <c r="B4" s="3" t="s">
        <v>4</v>
      </c>
      <c r="C4" s="3" t="s">
        <v>6</v>
      </c>
      <c r="D4" s="3" t="s">
        <v>224</v>
      </c>
      <c r="E4" s="5" t="s">
        <v>246</v>
      </c>
      <c r="F4" s="5">
        <v>8</v>
      </c>
      <c r="G4" s="10">
        <v>8</v>
      </c>
      <c r="H4" s="5">
        <v>507481.7</v>
      </c>
      <c r="I4" s="5">
        <v>4059853.6</v>
      </c>
      <c r="J4" s="7">
        <v>300000</v>
      </c>
      <c r="K4" s="11">
        <v>849000</v>
      </c>
      <c r="L4" s="52">
        <v>110000</v>
      </c>
      <c r="M4" s="11"/>
      <c r="N4" s="9"/>
      <c r="O4" s="11">
        <v>959000</v>
      </c>
    </row>
    <row r="5" spans="1:15" ht="35.1" customHeight="1" outlineLevel="2" x14ac:dyDescent="0.2">
      <c r="A5" s="9">
        <v>8004178</v>
      </c>
      <c r="B5" s="3" t="s">
        <v>4</v>
      </c>
      <c r="C5" s="3" t="s">
        <v>7</v>
      </c>
      <c r="D5" s="3" t="s">
        <v>225</v>
      </c>
      <c r="E5" s="5" t="s">
        <v>246</v>
      </c>
      <c r="F5" s="5">
        <v>24</v>
      </c>
      <c r="G5" s="10">
        <v>24</v>
      </c>
      <c r="H5" s="5">
        <v>238214</v>
      </c>
      <c r="I5" s="5">
        <v>5717136</v>
      </c>
      <c r="J5" s="7">
        <v>618500</v>
      </c>
      <c r="K5" s="11">
        <v>1624000</v>
      </c>
      <c r="L5" s="52">
        <v>226000</v>
      </c>
      <c r="M5" s="11"/>
      <c r="N5" s="9"/>
      <c r="O5" s="11">
        <v>1850000</v>
      </c>
    </row>
    <row r="6" spans="1:15" ht="35.1" customHeight="1" outlineLevel="1" x14ac:dyDescent="0.2">
      <c r="A6" s="25"/>
      <c r="B6" s="26" t="s">
        <v>306</v>
      </c>
      <c r="C6" s="27"/>
      <c r="D6" s="27"/>
      <c r="E6" s="28"/>
      <c r="F6" s="28"/>
      <c r="G6" s="29"/>
      <c r="H6" s="28"/>
      <c r="I6" s="28"/>
      <c r="J6" s="30"/>
      <c r="K6" s="31"/>
      <c r="L6" s="47">
        <f>SUBTOTAL(9,L3:L5)</f>
        <v>411000</v>
      </c>
      <c r="M6" s="32" t="s">
        <v>308</v>
      </c>
      <c r="N6" s="25"/>
      <c r="O6" s="31"/>
    </row>
    <row r="7" spans="1:15" ht="35.1" customHeight="1" outlineLevel="2" x14ac:dyDescent="0.2">
      <c r="A7" s="9">
        <v>4659709</v>
      </c>
      <c r="B7" s="3" t="s">
        <v>8</v>
      </c>
      <c r="C7" s="3" t="s">
        <v>9</v>
      </c>
      <c r="D7" s="3" t="s">
        <v>222</v>
      </c>
      <c r="E7" s="5" t="s">
        <v>223</v>
      </c>
      <c r="F7" s="4">
        <v>13.330000000000002</v>
      </c>
      <c r="G7" s="10">
        <v>12.44</v>
      </c>
      <c r="H7" s="5">
        <v>1030018.9500000001</v>
      </c>
      <c r="I7" s="5">
        <v>12253495.75300375</v>
      </c>
      <c r="J7" s="7">
        <v>783440</v>
      </c>
      <c r="K7" s="11">
        <v>3036000</v>
      </c>
      <c r="L7" s="52">
        <v>287000</v>
      </c>
      <c r="M7" s="11"/>
      <c r="N7" s="9"/>
      <c r="O7" s="11">
        <v>3323000</v>
      </c>
    </row>
    <row r="8" spans="1:15" ht="35.1" customHeight="1" outlineLevel="1" x14ac:dyDescent="0.2">
      <c r="A8" s="25"/>
      <c r="B8" s="26" t="s">
        <v>305</v>
      </c>
      <c r="C8" s="27"/>
      <c r="D8" s="27"/>
      <c r="E8" s="28"/>
      <c r="F8" s="29"/>
      <c r="G8" s="29"/>
      <c r="H8" s="28"/>
      <c r="I8" s="28"/>
      <c r="J8" s="30"/>
      <c r="K8" s="31"/>
      <c r="L8" s="47">
        <f>SUBTOTAL(9,L7:L7)</f>
        <v>287000</v>
      </c>
      <c r="M8" s="32" t="s">
        <v>308</v>
      </c>
      <c r="N8" s="25"/>
      <c r="O8" s="31"/>
    </row>
    <row r="9" spans="1:15" ht="34.5" customHeight="1" outlineLevel="2" x14ac:dyDescent="0.2">
      <c r="A9" s="9">
        <v>1112573</v>
      </c>
      <c r="B9" s="3" t="s">
        <v>314</v>
      </c>
      <c r="C9" s="3" t="s">
        <v>315</v>
      </c>
      <c r="D9" s="3" t="s">
        <v>226</v>
      </c>
      <c r="E9" s="5" t="s">
        <v>223</v>
      </c>
      <c r="F9" s="4">
        <v>1.25</v>
      </c>
      <c r="G9" s="10">
        <v>1.2</v>
      </c>
      <c r="H9" s="5">
        <v>818579</v>
      </c>
      <c r="I9" s="5">
        <v>982294.79999999993</v>
      </c>
      <c r="J9" s="7">
        <v>27000</v>
      </c>
      <c r="K9" s="11">
        <v>235000</v>
      </c>
      <c r="L9" s="52">
        <v>9000</v>
      </c>
      <c r="M9" s="11"/>
      <c r="N9" s="9"/>
      <c r="O9" s="11">
        <v>244000</v>
      </c>
    </row>
    <row r="10" spans="1:15" ht="35.1" customHeight="1" outlineLevel="2" x14ac:dyDescent="0.2">
      <c r="A10" s="9">
        <v>7952461</v>
      </c>
      <c r="B10" s="3" t="s">
        <v>314</v>
      </c>
      <c r="C10" s="3" t="s">
        <v>316</v>
      </c>
      <c r="D10" s="3" t="s">
        <v>218</v>
      </c>
      <c r="E10" s="5" t="s">
        <v>223</v>
      </c>
      <c r="F10" s="4">
        <v>0.84000000000000008</v>
      </c>
      <c r="G10" s="10">
        <v>0.8</v>
      </c>
      <c r="H10" s="5">
        <v>833116</v>
      </c>
      <c r="I10" s="5">
        <v>666492.80000000005</v>
      </c>
      <c r="J10" s="7">
        <v>40000</v>
      </c>
      <c r="K10" s="11">
        <v>160000</v>
      </c>
      <c r="L10" s="52">
        <v>14000</v>
      </c>
      <c r="M10" s="11"/>
      <c r="N10" s="9"/>
      <c r="O10" s="11">
        <v>174000</v>
      </c>
    </row>
    <row r="11" spans="1:15" ht="35.1" customHeight="1" outlineLevel="1" x14ac:dyDescent="0.2">
      <c r="A11" s="25"/>
      <c r="B11" s="26" t="s">
        <v>317</v>
      </c>
      <c r="C11" s="27"/>
      <c r="D11" s="27"/>
      <c r="E11" s="28"/>
      <c r="F11" s="29"/>
      <c r="G11" s="29"/>
      <c r="H11" s="28"/>
      <c r="I11" s="28"/>
      <c r="J11" s="30"/>
      <c r="K11" s="31"/>
      <c r="L11" s="48">
        <f>SUBTOTAL(9,L9:L10)</f>
        <v>23000</v>
      </c>
      <c r="M11" s="32" t="s">
        <v>308</v>
      </c>
      <c r="N11" s="25"/>
      <c r="O11" s="31"/>
    </row>
    <row r="12" spans="1:15" ht="35.1" customHeight="1" outlineLevel="2" x14ac:dyDescent="0.2">
      <c r="A12" s="9">
        <v>7026827</v>
      </c>
      <c r="B12" s="3" t="s">
        <v>10</v>
      </c>
      <c r="C12" s="3" t="s">
        <v>11</v>
      </c>
      <c r="D12" s="3" t="s">
        <v>218</v>
      </c>
      <c r="E12" s="5" t="s">
        <v>223</v>
      </c>
      <c r="F12" s="4">
        <v>16.07</v>
      </c>
      <c r="G12" s="10">
        <v>3</v>
      </c>
      <c r="H12" s="5">
        <v>833116</v>
      </c>
      <c r="I12" s="5">
        <v>2499348</v>
      </c>
      <c r="J12" s="7">
        <v>225000</v>
      </c>
      <c r="K12" s="11">
        <v>749000</v>
      </c>
      <c r="L12" s="52">
        <v>82000</v>
      </c>
      <c r="M12" s="11"/>
      <c r="N12" s="9"/>
      <c r="O12" s="11">
        <v>831000</v>
      </c>
    </row>
    <row r="13" spans="1:15" ht="35.1" customHeight="1" outlineLevel="2" x14ac:dyDescent="0.2">
      <c r="A13" s="9">
        <v>3700404</v>
      </c>
      <c r="B13" s="3" t="s">
        <v>10</v>
      </c>
      <c r="C13" s="3" t="s">
        <v>12</v>
      </c>
      <c r="D13" s="3" t="s">
        <v>227</v>
      </c>
      <c r="E13" s="5" t="s">
        <v>246</v>
      </c>
      <c r="F13" s="5">
        <v>42</v>
      </c>
      <c r="G13" s="10">
        <v>42</v>
      </c>
      <c r="H13" s="5">
        <v>137186</v>
      </c>
      <c r="I13" s="5">
        <v>5761812</v>
      </c>
      <c r="J13" s="7">
        <v>1790000</v>
      </c>
      <c r="K13" s="11">
        <v>1209000</v>
      </c>
      <c r="L13" s="52">
        <v>344000</v>
      </c>
      <c r="M13" s="11"/>
      <c r="N13" s="9"/>
      <c r="O13" s="11">
        <v>1553000</v>
      </c>
    </row>
    <row r="14" spans="1:15" ht="35.1" customHeight="1" outlineLevel="2" x14ac:dyDescent="0.2">
      <c r="A14" s="9">
        <v>6879970</v>
      </c>
      <c r="B14" s="3" t="s">
        <v>10</v>
      </c>
      <c r="C14" s="3" t="s">
        <v>13</v>
      </c>
      <c r="D14" s="3" t="s">
        <v>228</v>
      </c>
      <c r="E14" s="5" t="s">
        <v>223</v>
      </c>
      <c r="F14" s="4">
        <v>10.029999999999999</v>
      </c>
      <c r="G14" s="10">
        <v>7.78</v>
      </c>
      <c r="H14" s="5">
        <v>788960</v>
      </c>
      <c r="I14" s="5">
        <v>6138108.7999999998</v>
      </c>
      <c r="J14" s="7">
        <v>500000</v>
      </c>
      <c r="K14" s="11">
        <v>1841000</v>
      </c>
      <c r="L14" s="52">
        <v>183000</v>
      </c>
      <c r="M14" s="11"/>
      <c r="N14" s="9"/>
      <c r="O14" s="11">
        <v>2024000</v>
      </c>
    </row>
    <row r="15" spans="1:15" ht="35.1" customHeight="1" outlineLevel="2" x14ac:dyDescent="0.2">
      <c r="A15" s="9">
        <v>3615489</v>
      </c>
      <c r="B15" s="3" t="s">
        <v>10</v>
      </c>
      <c r="C15" s="3" t="s">
        <v>14</v>
      </c>
      <c r="D15" s="3" t="s">
        <v>218</v>
      </c>
      <c r="E15" s="5" t="s">
        <v>223</v>
      </c>
      <c r="F15" s="4">
        <v>2.65</v>
      </c>
      <c r="G15" s="10">
        <v>1.4</v>
      </c>
      <c r="H15" s="5">
        <v>833116</v>
      </c>
      <c r="I15" s="5">
        <v>1166362.3999999999</v>
      </c>
      <c r="J15" s="7">
        <v>106000</v>
      </c>
      <c r="K15" s="11">
        <v>349000</v>
      </c>
      <c r="L15" s="52">
        <v>38000</v>
      </c>
      <c r="M15" s="11"/>
      <c r="N15" s="9"/>
      <c r="O15" s="11">
        <v>387000</v>
      </c>
    </row>
    <row r="16" spans="1:15" ht="35.1" customHeight="1" outlineLevel="2" x14ac:dyDescent="0.2">
      <c r="A16" s="9">
        <v>9309292</v>
      </c>
      <c r="B16" s="3" t="s">
        <v>10</v>
      </c>
      <c r="C16" s="3" t="s">
        <v>15</v>
      </c>
      <c r="D16" s="3" t="s">
        <v>229</v>
      </c>
      <c r="E16" s="5" t="s">
        <v>246</v>
      </c>
      <c r="F16" s="5">
        <v>76</v>
      </c>
      <c r="G16" s="10">
        <v>76</v>
      </c>
      <c r="H16" s="5">
        <v>830281.1</v>
      </c>
      <c r="I16" s="5">
        <v>49301363.600000001</v>
      </c>
      <c r="J16" s="7">
        <v>4150000</v>
      </c>
      <c r="K16" s="11">
        <v>14801000</v>
      </c>
      <c r="L16" s="52">
        <v>1522000</v>
      </c>
      <c r="M16" s="11"/>
      <c r="N16" s="9"/>
      <c r="O16" s="11">
        <v>16323000</v>
      </c>
    </row>
    <row r="17" spans="1:15" ht="35.1" customHeight="1" outlineLevel="2" x14ac:dyDescent="0.2">
      <c r="A17" s="9">
        <v>3557945</v>
      </c>
      <c r="B17" s="3" t="s">
        <v>10</v>
      </c>
      <c r="C17" s="3" t="s">
        <v>16</v>
      </c>
      <c r="D17" s="3" t="s">
        <v>218</v>
      </c>
      <c r="E17" s="5" t="s">
        <v>223</v>
      </c>
      <c r="F17" s="4">
        <v>18.14</v>
      </c>
      <c r="G17" s="10">
        <v>2.73</v>
      </c>
      <c r="H17" s="5">
        <v>833116</v>
      </c>
      <c r="I17" s="5">
        <v>2274406.6800000002</v>
      </c>
      <c r="J17" s="7">
        <v>798000</v>
      </c>
      <c r="K17" s="11">
        <v>682000</v>
      </c>
      <c r="L17" s="52">
        <v>292000</v>
      </c>
      <c r="M17" s="11"/>
      <c r="N17" s="9"/>
      <c r="O17" s="11">
        <v>974000</v>
      </c>
    </row>
    <row r="18" spans="1:15" ht="35.1" customHeight="1" outlineLevel="2" x14ac:dyDescent="0.2">
      <c r="A18" s="9">
        <v>1500866</v>
      </c>
      <c r="B18" s="3" t="s">
        <v>10</v>
      </c>
      <c r="C18" s="3" t="s">
        <v>17</v>
      </c>
      <c r="D18" s="3" t="s">
        <v>225</v>
      </c>
      <c r="E18" s="5" t="s">
        <v>246</v>
      </c>
      <c r="F18" s="5">
        <v>40</v>
      </c>
      <c r="G18" s="10">
        <v>40</v>
      </c>
      <c r="H18" s="5">
        <v>238214</v>
      </c>
      <c r="I18" s="5">
        <v>9528560</v>
      </c>
      <c r="J18" s="7">
        <v>1721000</v>
      </c>
      <c r="K18" s="11">
        <v>2572000</v>
      </c>
      <c r="L18" s="52">
        <v>631000</v>
      </c>
      <c r="M18" s="11"/>
      <c r="N18" s="9"/>
      <c r="O18" s="11">
        <v>3203000</v>
      </c>
    </row>
    <row r="19" spans="1:15" ht="35.1" customHeight="1" outlineLevel="2" x14ac:dyDescent="0.2">
      <c r="A19" s="9">
        <v>8168193</v>
      </c>
      <c r="B19" s="3" t="s">
        <v>10</v>
      </c>
      <c r="C19" s="3" t="s">
        <v>18</v>
      </c>
      <c r="D19" s="3" t="s">
        <v>230</v>
      </c>
      <c r="E19" s="5" t="s">
        <v>246</v>
      </c>
      <c r="F19" s="5">
        <v>42</v>
      </c>
      <c r="G19" s="10">
        <v>15</v>
      </c>
      <c r="H19" s="5">
        <v>754801</v>
      </c>
      <c r="I19" s="5">
        <v>7938015</v>
      </c>
      <c r="J19" s="7">
        <v>1100000</v>
      </c>
      <c r="K19" s="11">
        <v>2435000</v>
      </c>
      <c r="L19" s="52">
        <v>403000</v>
      </c>
      <c r="M19" s="11"/>
      <c r="N19" s="9"/>
      <c r="O19" s="11">
        <v>2838000</v>
      </c>
    </row>
    <row r="20" spans="1:15" ht="35.1" customHeight="1" outlineLevel="2" x14ac:dyDescent="0.2">
      <c r="A20" s="9">
        <v>1457478</v>
      </c>
      <c r="B20" s="3" t="s">
        <v>10</v>
      </c>
      <c r="C20" s="3" t="s">
        <v>19</v>
      </c>
      <c r="D20" s="3" t="s">
        <v>222</v>
      </c>
      <c r="E20" s="5" t="s">
        <v>223</v>
      </c>
      <c r="F20" s="4">
        <v>3.5</v>
      </c>
      <c r="G20" s="10">
        <v>3</v>
      </c>
      <c r="H20" s="5">
        <v>762977</v>
      </c>
      <c r="I20" s="5">
        <v>2232359.5714285714</v>
      </c>
      <c r="J20" s="7">
        <v>607000</v>
      </c>
      <c r="K20" s="11">
        <v>535000</v>
      </c>
      <c r="L20" s="52">
        <v>59000</v>
      </c>
      <c r="M20" s="11"/>
      <c r="N20" s="9"/>
      <c r="O20" s="11">
        <v>594000</v>
      </c>
    </row>
    <row r="21" spans="1:15" ht="35.1" customHeight="1" outlineLevel="2" x14ac:dyDescent="0.2">
      <c r="A21" s="9">
        <v>5110566</v>
      </c>
      <c r="B21" s="3" t="s">
        <v>10</v>
      </c>
      <c r="C21" s="3" t="s">
        <v>20</v>
      </c>
      <c r="D21" s="3" t="s">
        <v>231</v>
      </c>
      <c r="E21" s="5" t="s">
        <v>246</v>
      </c>
      <c r="F21" s="5">
        <v>8</v>
      </c>
      <c r="G21" s="10">
        <v>8</v>
      </c>
      <c r="H21" s="5">
        <v>830281.1</v>
      </c>
      <c r="I21" s="5">
        <v>5106248.8</v>
      </c>
      <c r="J21" s="7">
        <v>299000</v>
      </c>
      <c r="K21" s="11">
        <v>1554000</v>
      </c>
      <c r="L21" s="52">
        <v>109000</v>
      </c>
      <c r="M21" s="11"/>
      <c r="N21" s="9"/>
      <c r="O21" s="11">
        <v>1663000</v>
      </c>
    </row>
    <row r="22" spans="1:15" ht="35.1" customHeight="1" outlineLevel="2" x14ac:dyDescent="0.2">
      <c r="A22" s="9">
        <v>6484125</v>
      </c>
      <c r="B22" s="3" t="s">
        <v>10</v>
      </c>
      <c r="C22" s="3" t="s">
        <v>21</v>
      </c>
      <c r="D22" s="3" t="s">
        <v>232</v>
      </c>
      <c r="E22" s="5" t="s">
        <v>223</v>
      </c>
      <c r="F22" s="4">
        <v>7.6</v>
      </c>
      <c r="G22" s="10">
        <v>3.2</v>
      </c>
      <c r="H22" s="5">
        <v>828209</v>
      </c>
      <c r="I22" s="5">
        <v>2650268.8000000003</v>
      </c>
      <c r="J22" s="7">
        <v>430000</v>
      </c>
      <c r="K22" s="11">
        <v>715000</v>
      </c>
      <c r="L22" s="52">
        <v>157000</v>
      </c>
      <c r="M22" s="11"/>
      <c r="N22" s="9"/>
      <c r="O22" s="11">
        <v>872000</v>
      </c>
    </row>
    <row r="23" spans="1:15" ht="35.1" customHeight="1" outlineLevel="2" x14ac:dyDescent="0.2">
      <c r="A23" s="9">
        <v>1572865</v>
      </c>
      <c r="B23" s="3" t="s">
        <v>10</v>
      </c>
      <c r="C23" s="3" t="s">
        <v>22</v>
      </c>
      <c r="D23" s="3" t="s">
        <v>39</v>
      </c>
      <c r="E23" s="5" t="s">
        <v>223</v>
      </c>
      <c r="F23" s="4">
        <v>8.0300000000000011</v>
      </c>
      <c r="G23" s="10">
        <v>6.8</v>
      </c>
      <c r="H23" s="5">
        <v>758071</v>
      </c>
      <c r="I23" s="5">
        <v>4951644.9419676214</v>
      </c>
      <c r="J23" s="7">
        <v>392000</v>
      </c>
      <c r="K23" s="11">
        <v>1463000</v>
      </c>
      <c r="L23" s="52">
        <v>143000</v>
      </c>
      <c r="M23" s="11"/>
      <c r="N23" s="9"/>
      <c r="O23" s="11">
        <v>1606000</v>
      </c>
    </row>
    <row r="24" spans="1:15" ht="35.1" customHeight="1" outlineLevel="2" x14ac:dyDescent="0.2">
      <c r="A24" s="9">
        <v>5192117</v>
      </c>
      <c r="B24" s="3" t="s">
        <v>10</v>
      </c>
      <c r="C24" s="3" t="s">
        <v>23</v>
      </c>
      <c r="D24" s="3" t="s">
        <v>225</v>
      </c>
      <c r="E24" s="5" t="s">
        <v>246</v>
      </c>
      <c r="F24" s="5">
        <v>34</v>
      </c>
      <c r="G24" s="10">
        <v>34</v>
      </c>
      <c r="H24" s="5">
        <v>171529</v>
      </c>
      <c r="I24" s="5">
        <v>5831986</v>
      </c>
      <c r="J24" s="7">
        <v>508000</v>
      </c>
      <c r="K24" s="11">
        <v>1737000</v>
      </c>
      <c r="L24" s="52">
        <v>186000</v>
      </c>
      <c r="M24" s="11"/>
      <c r="N24" s="9"/>
      <c r="O24" s="11">
        <v>1923000</v>
      </c>
    </row>
    <row r="25" spans="1:15" ht="35.1" customHeight="1" outlineLevel="2" x14ac:dyDescent="0.2">
      <c r="A25" s="9">
        <v>1980929</v>
      </c>
      <c r="B25" s="3" t="s">
        <v>10</v>
      </c>
      <c r="C25" s="3" t="s">
        <v>24</v>
      </c>
      <c r="D25" s="3" t="s">
        <v>191</v>
      </c>
      <c r="E25" s="5" t="s">
        <v>246</v>
      </c>
      <c r="F25" s="5">
        <v>14</v>
      </c>
      <c r="G25" s="10">
        <v>14</v>
      </c>
      <c r="H25" s="5">
        <v>518402</v>
      </c>
      <c r="I25" s="5">
        <v>7257628</v>
      </c>
      <c r="J25" s="7">
        <v>650000</v>
      </c>
      <c r="K25" s="11">
        <v>2177000</v>
      </c>
      <c r="L25" s="52">
        <v>238000</v>
      </c>
      <c r="M25" s="11"/>
      <c r="N25" s="9"/>
      <c r="O25" s="11">
        <v>2415000</v>
      </c>
    </row>
    <row r="26" spans="1:15" ht="35.1" customHeight="1" outlineLevel="1" x14ac:dyDescent="0.2">
      <c r="A26" s="25"/>
      <c r="B26" s="26" t="s">
        <v>304</v>
      </c>
      <c r="C26" s="27"/>
      <c r="D26" s="27"/>
      <c r="E26" s="28"/>
      <c r="F26" s="28"/>
      <c r="G26" s="29"/>
      <c r="H26" s="28"/>
      <c r="I26" s="28"/>
      <c r="J26" s="30"/>
      <c r="K26" s="31"/>
      <c r="L26" s="47">
        <f>SUBTOTAL(9,L12:L25)</f>
        <v>4387000</v>
      </c>
      <c r="M26" s="32" t="s">
        <v>308</v>
      </c>
      <c r="N26" s="25"/>
      <c r="O26" s="31"/>
    </row>
    <row r="27" spans="1:15" ht="35.1" customHeight="1" outlineLevel="2" x14ac:dyDescent="0.2">
      <c r="A27" s="9">
        <v>2134037</v>
      </c>
      <c r="B27" s="3" t="s">
        <v>25</v>
      </c>
      <c r="C27" s="3" t="s">
        <v>26</v>
      </c>
      <c r="D27" s="3" t="s">
        <v>228</v>
      </c>
      <c r="E27" s="5" t="s">
        <v>223</v>
      </c>
      <c r="F27" s="4">
        <v>26</v>
      </c>
      <c r="G27" s="10">
        <v>26</v>
      </c>
      <c r="H27" s="5">
        <v>788960</v>
      </c>
      <c r="I27" s="5">
        <v>20512960</v>
      </c>
      <c r="J27" s="7">
        <v>200000</v>
      </c>
      <c r="K27" s="11">
        <v>5888000</v>
      </c>
      <c r="L27" s="52">
        <v>73000</v>
      </c>
      <c r="M27" s="11"/>
      <c r="N27" s="9"/>
      <c r="O27" s="11">
        <v>5961000</v>
      </c>
    </row>
    <row r="28" spans="1:15" ht="35.1" customHeight="1" outlineLevel="2" x14ac:dyDescent="0.2">
      <c r="A28" s="9">
        <v>3534205</v>
      </c>
      <c r="B28" s="3" t="s">
        <v>25</v>
      </c>
      <c r="C28" s="3" t="s">
        <v>27</v>
      </c>
      <c r="D28" s="3" t="s">
        <v>227</v>
      </c>
      <c r="E28" s="5" t="s">
        <v>246</v>
      </c>
      <c r="F28" s="5">
        <v>56</v>
      </c>
      <c r="G28" s="10">
        <v>56</v>
      </c>
      <c r="H28" s="5">
        <v>137186</v>
      </c>
      <c r="I28" s="5">
        <v>7682416</v>
      </c>
      <c r="J28" s="7">
        <v>500000</v>
      </c>
      <c r="K28" s="11">
        <v>2185000</v>
      </c>
      <c r="L28" s="52">
        <v>183000</v>
      </c>
      <c r="M28" s="11"/>
      <c r="N28" s="9"/>
      <c r="O28" s="11">
        <v>2368000</v>
      </c>
    </row>
    <row r="29" spans="1:15" ht="35.1" customHeight="1" outlineLevel="1" x14ac:dyDescent="0.2">
      <c r="A29" s="25"/>
      <c r="B29" s="26" t="s">
        <v>303</v>
      </c>
      <c r="C29" s="27"/>
      <c r="D29" s="27"/>
      <c r="E29" s="28"/>
      <c r="F29" s="28"/>
      <c r="G29" s="29"/>
      <c r="H29" s="28"/>
      <c r="I29" s="28"/>
      <c r="J29" s="30"/>
      <c r="K29" s="31"/>
      <c r="L29" s="47">
        <f>SUBTOTAL(9,L27:L28)</f>
        <v>256000</v>
      </c>
      <c r="M29" s="32" t="s">
        <v>308</v>
      </c>
      <c r="N29" s="25"/>
      <c r="O29" s="31"/>
    </row>
    <row r="30" spans="1:15" ht="35.1" customHeight="1" outlineLevel="2" x14ac:dyDescent="0.2">
      <c r="A30" s="9">
        <v>4970864</v>
      </c>
      <c r="B30" s="3" t="s">
        <v>28</v>
      </c>
      <c r="C30" s="3" t="s">
        <v>29</v>
      </c>
      <c r="D30" s="3" t="s">
        <v>233</v>
      </c>
      <c r="E30" s="5" t="s">
        <v>246</v>
      </c>
      <c r="F30" s="5">
        <v>83</v>
      </c>
      <c r="G30" s="10">
        <v>83</v>
      </c>
      <c r="H30" s="5">
        <v>545113</v>
      </c>
      <c r="I30" s="5">
        <v>41260379</v>
      </c>
      <c r="J30" s="7">
        <v>11347416</v>
      </c>
      <c r="K30" s="11">
        <v>11140000</v>
      </c>
      <c r="L30" s="52">
        <v>2732000</v>
      </c>
      <c r="M30" s="11"/>
      <c r="N30" s="9"/>
      <c r="O30" s="11">
        <v>13872000</v>
      </c>
    </row>
    <row r="31" spans="1:15" ht="35.1" customHeight="1" outlineLevel="2" x14ac:dyDescent="0.2">
      <c r="A31" s="9">
        <v>8396961</v>
      </c>
      <c r="B31" s="3" t="s">
        <v>28</v>
      </c>
      <c r="C31" s="3" t="s">
        <v>30</v>
      </c>
      <c r="D31" s="3" t="s">
        <v>191</v>
      </c>
      <c r="E31" s="5" t="s">
        <v>223</v>
      </c>
      <c r="F31" s="4">
        <v>18</v>
      </c>
      <c r="G31" s="10">
        <v>18</v>
      </c>
      <c r="H31" s="5">
        <v>831298</v>
      </c>
      <c r="I31" s="5">
        <v>14963364</v>
      </c>
      <c r="J31" s="7">
        <v>1339644</v>
      </c>
      <c r="K31" s="11">
        <v>4452000</v>
      </c>
      <c r="L31" s="52">
        <v>491000</v>
      </c>
      <c r="M31" s="11"/>
      <c r="N31" s="9"/>
      <c r="O31" s="11">
        <v>4943000</v>
      </c>
    </row>
    <row r="32" spans="1:15" ht="35.1" customHeight="1" outlineLevel="2" x14ac:dyDescent="0.2">
      <c r="A32" s="9">
        <v>5309070</v>
      </c>
      <c r="B32" s="3" t="s">
        <v>28</v>
      </c>
      <c r="C32" s="3" t="s">
        <v>31</v>
      </c>
      <c r="D32" s="3" t="s">
        <v>191</v>
      </c>
      <c r="E32" s="5" t="s">
        <v>223</v>
      </c>
      <c r="F32" s="4">
        <v>38.19</v>
      </c>
      <c r="G32" s="10">
        <v>38</v>
      </c>
      <c r="H32" s="5">
        <v>831298</v>
      </c>
      <c r="I32" s="5">
        <v>31589324</v>
      </c>
      <c r="J32" s="7">
        <v>2825490</v>
      </c>
      <c r="K32" s="11">
        <v>9394000</v>
      </c>
      <c r="L32" s="52">
        <v>1036000</v>
      </c>
      <c r="M32" s="11"/>
      <c r="N32" s="9"/>
      <c r="O32" s="11">
        <v>10430000</v>
      </c>
    </row>
    <row r="33" spans="1:15" ht="35.1" customHeight="1" outlineLevel="1" x14ac:dyDescent="0.2">
      <c r="A33" s="25"/>
      <c r="B33" s="26" t="s">
        <v>302</v>
      </c>
      <c r="C33" s="27"/>
      <c r="D33" s="27"/>
      <c r="E33" s="28"/>
      <c r="F33" s="29"/>
      <c r="G33" s="29"/>
      <c r="H33" s="28"/>
      <c r="I33" s="28"/>
      <c r="J33" s="30"/>
      <c r="K33" s="31"/>
      <c r="L33" s="47">
        <f>SUBTOTAL(9,L30:L32)</f>
        <v>4259000</v>
      </c>
      <c r="M33" s="32" t="s">
        <v>308</v>
      </c>
      <c r="N33" s="25"/>
      <c r="O33" s="31"/>
    </row>
    <row r="34" spans="1:15" ht="35.1" customHeight="1" outlineLevel="2" x14ac:dyDescent="0.2">
      <c r="A34" s="9">
        <v>4851969</v>
      </c>
      <c r="B34" s="3" t="s">
        <v>318</v>
      </c>
      <c r="C34" s="3" t="s">
        <v>319</v>
      </c>
      <c r="D34" s="3" t="s">
        <v>234</v>
      </c>
      <c r="E34" s="5" t="s">
        <v>223</v>
      </c>
      <c r="F34" s="10">
        <v>4.09</v>
      </c>
      <c r="G34" s="4">
        <v>4.28</v>
      </c>
      <c r="H34" s="5">
        <v>846017</v>
      </c>
      <c r="I34" s="5">
        <v>3460209.53</v>
      </c>
      <c r="J34" s="7">
        <v>412300</v>
      </c>
      <c r="K34" s="11">
        <v>831000</v>
      </c>
      <c r="L34" s="52">
        <v>89000</v>
      </c>
      <c r="M34" s="11"/>
      <c r="N34" s="9"/>
      <c r="O34" s="11">
        <v>920000</v>
      </c>
    </row>
    <row r="35" spans="1:15" ht="35.1" customHeight="1" outlineLevel="1" x14ac:dyDescent="0.2">
      <c r="A35" s="25"/>
      <c r="B35" s="26" t="s">
        <v>320</v>
      </c>
      <c r="C35" s="27"/>
      <c r="D35" s="27"/>
      <c r="E35" s="28"/>
      <c r="F35" s="29"/>
      <c r="G35" s="29"/>
      <c r="H35" s="28"/>
      <c r="I35" s="28"/>
      <c r="J35" s="30"/>
      <c r="K35" s="31"/>
      <c r="L35" s="48">
        <f>SUBTOTAL(9,L34:L34)</f>
        <v>89000</v>
      </c>
      <c r="M35" s="32" t="s">
        <v>308</v>
      </c>
      <c r="N35" s="25"/>
      <c r="O35" s="31"/>
    </row>
    <row r="36" spans="1:15" ht="35.1" customHeight="1" outlineLevel="2" x14ac:dyDescent="0.2">
      <c r="A36" s="9">
        <v>1219689</v>
      </c>
      <c r="B36" s="3" t="s">
        <v>32</v>
      </c>
      <c r="C36" s="3" t="s">
        <v>33</v>
      </c>
      <c r="D36" s="3" t="s">
        <v>231</v>
      </c>
      <c r="E36" s="5" t="s">
        <v>246</v>
      </c>
      <c r="F36" s="5">
        <v>25</v>
      </c>
      <c r="G36" s="10">
        <v>25</v>
      </c>
      <c r="H36" s="5">
        <v>754801</v>
      </c>
      <c r="I36" s="5">
        <v>14538025</v>
      </c>
      <c r="J36" s="7">
        <v>1687000</v>
      </c>
      <c r="K36" s="11">
        <v>3925000</v>
      </c>
      <c r="L36" s="52">
        <v>618000</v>
      </c>
      <c r="M36" s="11"/>
      <c r="N36" s="9"/>
      <c r="O36" s="11">
        <v>4543000</v>
      </c>
    </row>
    <row r="37" spans="1:15" ht="35.1" customHeight="1" outlineLevel="2" x14ac:dyDescent="0.2">
      <c r="A37" s="9">
        <v>4668716</v>
      </c>
      <c r="B37" s="3" t="s">
        <v>32</v>
      </c>
      <c r="C37" s="3" t="s">
        <v>33</v>
      </c>
      <c r="D37" s="3" t="s">
        <v>230</v>
      </c>
      <c r="E37" s="5" t="s">
        <v>246</v>
      </c>
      <c r="F37" s="5">
        <v>20</v>
      </c>
      <c r="G37" s="10">
        <v>20</v>
      </c>
      <c r="H37" s="5">
        <v>754801</v>
      </c>
      <c r="I37" s="5">
        <v>11616020</v>
      </c>
      <c r="J37" s="7">
        <v>984000</v>
      </c>
      <c r="K37" s="11">
        <v>3300000</v>
      </c>
      <c r="L37" s="52">
        <v>361000</v>
      </c>
      <c r="M37" s="11"/>
      <c r="N37" s="9"/>
      <c r="O37" s="11">
        <v>3661000</v>
      </c>
    </row>
    <row r="38" spans="1:15" ht="35.1" customHeight="1" outlineLevel="1" x14ac:dyDescent="0.2">
      <c r="A38" s="25"/>
      <c r="B38" s="26" t="s">
        <v>301</v>
      </c>
      <c r="C38" s="27"/>
      <c r="D38" s="27"/>
      <c r="E38" s="28"/>
      <c r="F38" s="28"/>
      <c r="G38" s="29"/>
      <c r="H38" s="28"/>
      <c r="I38" s="28"/>
      <c r="J38" s="30"/>
      <c r="K38" s="31"/>
      <c r="L38" s="47">
        <f>SUBTOTAL(9,L36:L37)</f>
        <v>979000</v>
      </c>
      <c r="M38" s="32" t="s">
        <v>308</v>
      </c>
      <c r="N38" s="25"/>
      <c r="O38" s="31"/>
    </row>
    <row r="39" spans="1:15" ht="35.1" customHeight="1" outlineLevel="2" x14ac:dyDescent="0.2">
      <c r="A39" s="9">
        <v>5293808</v>
      </c>
      <c r="B39" s="3" t="s">
        <v>321</v>
      </c>
      <c r="C39" s="3" t="s">
        <v>322</v>
      </c>
      <c r="D39" s="3" t="s">
        <v>191</v>
      </c>
      <c r="E39" s="5" t="s">
        <v>223</v>
      </c>
      <c r="F39" s="4">
        <v>5.42</v>
      </c>
      <c r="G39" s="10">
        <v>4.59</v>
      </c>
      <c r="H39" s="5">
        <v>831298</v>
      </c>
      <c r="I39" s="5">
        <v>3815657.82</v>
      </c>
      <c r="J39" s="7">
        <v>174445</v>
      </c>
      <c r="K39" s="11">
        <v>800000</v>
      </c>
      <c r="L39" s="52">
        <v>64000</v>
      </c>
      <c r="M39" s="11"/>
      <c r="N39" s="9"/>
      <c r="O39" s="11">
        <v>864000</v>
      </c>
    </row>
    <row r="40" spans="1:15" ht="35.1" customHeight="1" outlineLevel="2" x14ac:dyDescent="0.2">
      <c r="A40" s="9">
        <v>9283831</v>
      </c>
      <c r="B40" s="3" t="s">
        <v>321</v>
      </c>
      <c r="C40" s="3" t="s">
        <v>323</v>
      </c>
      <c r="D40" s="3" t="s">
        <v>235</v>
      </c>
      <c r="E40" s="5" t="s">
        <v>223</v>
      </c>
      <c r="F40" s="4">
        <v>6.92</v>
      </c>
      <c r="G40" s="10">
        <v>4</v>
      </c>
      <c r="H40" s="5">
        <v>782783</v>
      </c>
      <c r="I40" s="5">
        <v>3131132</v>
      </c>
      <c r="J40" s="7">
        <v>272228</v>
      </c>
      <c r="K40" s="11">
        <v>860000</v>
      </c>
      <c r="L40" s="52">
        <v>99000</v>
      </c>
      <c r="M40" s="11"/>
      <c r="N40" s="9"/>
      <c r="O40" s="11">
        <v>959000</v>
      </c>
    </row>
    <row r="41" spans="1:15" ht="35.1" customHeight="1" outlineLevel="1" x14ac:dyDescent="0.2">
      <c r="A41" s="25"/>
      <c r="B41" s="26" t="s">
        <v>324</v>
      </c>
      <c r="C41" s="27"/>
      <c r="D41" s="27"/>
      <c r="E41" s="28"/>
      <c r="F41" s="29"/>
      <c r="G41" s="29"/>
      <c r="H41" s="28"/>
      <c r="I41" s="28"/>
      <c r="J41" s="30"/>
      <c r="K41" s="31"/>
      <c r="L41" s="48">
        <f>SUBTOTAL(9,L39:L40)</f>
        <v>163000</v>
      </c>
      <c r="M41" s="32" t="s">
        <v>308</v>
      </c>
      <c r="N41" s="25"/>
      <c r="O41" s="31"/>
    </row>
    <row r="42" spans="1:15" ht="35.1" customHeight="1" outlineLevel="2" x14ac:dyDescent="0.2">
      <c r="A42" s="9">
        <v>3364695</v>
      </c>
      <c r="B42" s="3" t="s">
        <v>34</v>
      </c>
      <c r="C42" s="3" t="s">
        <v>35</v>
      </c>
      <c r="D42" s="3" t="s">
        <v>218</v>
      </c>
      <c r="E42" s="5" t="s">
        <v>223</v>
      </c>
      <c r="F42" s="4">
        <v>14.7</v>
      </c>
      <c r="G42" s="10">
        <v>5.5</v>
      </c>
      <c r="H42" s="5">
        <v>833116</v>
      </c>
      <c r="I42" s="5">
        <v>4582138</v>
      </c>
      <c r="J42" s="7">
        <v>1012679</v>
      </c>
      <c r="K42" s="11">
        <v>1374000</v>
      </c>
      <c r="L42" s="52">
        <v>371000</v>
      </c>
      <c r="M42" s="11"/>
      <c r="N42" s="9"/>
      <c r="O42" s="11">
        <v>1745000</v>
      </c>
    </row>
    <row r="43" spans="1:15" ht="35.1" customHeight="1" outlineLevel="2" x14ac:dyDescent="0.2">
      <c r="A43" s="9">
        <v>6931029</v>
      </c>
      <c r="B43" s="3" t="s">
        <v>34</v>
      </c>
      <c r="C43" s="3" t="s">
        <v>36</v>
      </c>
      <c r="D43" s="3" t="s">
        <v>191</v>
      </c>
      <c r="E43" s="5" t="s">
        <v>223</v>
      </c>
      <c r="F43" s="4">
        <v>2.6999999999999997</v>
      </c>
      <c r="G43" s="10">
        <v>2.5</v>
      </c>
      <c r="H43" s="5">
        <v>831298</v>
      </c>
      <c r="I43" s="5">
        <v>2078245</v>
      </c>
      <c r="J43" s="7">
        <v>500000</v>
      </c>
      <c r="K43" s="11">
        <v>498000</v>
      </c>
      <c r="L43" s="52">
        <v>183000</v>
      </c>
      <c r="M43" s="11"/>
      <c r="N43" s="9"/>
      <c r="O43" s="11">
        <v>681000</v>
      </c>
    </row>
    <row r="44" spans="1:15" ht="35.1" customHeight="1" outlineLevel="1" x14ac:dyDescent="0.2">
      <c r="A44" s="25"/>
      <c r="B44" s="26" t="s">
        <v>300</v>
      </c>
      <c r="C44" s="27"/>
      <c r="D44" s="27"/>
      <c r="E44" s="28"/>
      <c r="F44" s="29"/>
      <c r="G44" s="29"/>
      <c r="H44" s="28"/>
      <c r="I44" s="28"/>
      <c r="J44" s="30"/>
      <c r="K44" s="31"/>
      <c r="L44" s="47">
        <f>SUBTOTAL(9,L42:L43)</f>
        <v>554000</v>
      </c>
      <c r="M44" s="32" t="s">
        <v>308</v>
      </c>
      <c r="N44" s="25"/>
      <c r="O44" s="31"/>
    </row>
    <row r="45" spans="1:15" ht="35.1" customHeight="1" outlineLevel="2" x14ac:dyDescent="0.2">
      <c r="A45" s="9">
        <v>7370397</v>
      </c>
      <c r="B45" s="3" t="s">
        <v>325</v>
      </c>
      <c r="C45" s="3" t="s">
        <v>326</v>
      </c>
      <c r="D45" s="3" t="s">
        <v>226</v>
      </c>
      <c r="E45" s="5" t="s">
        <v>223</v>
      </c>
      <c r="F45" s="4">
        <v>3.0700000000000003</v>
      </c>
      <c r="G45" s="10">
        <v>2.95</v>
      </c>
      <c r="H45" s="5">
        <v>818579</v>
      </c>
      <c r="I45" s="5">
        <v>2414808.0500000003</v>
      </c>
      <c r="J45" s="7">
        <v>96000</v>
      </c>
      <c r="K45" s="11">
        <v>434000</v>
      </c>
      <c r="L45" s="52">
        <v>35000</v>
      </c>
      <c r="M45" s="11"/>
      <c r="N45" s="9"/>
      <c r="O45" s="11">
        <v>469000</v>
      </c>
    </row>
    <row r="46" spans="1:15" ht="59.25" customHeight="1" outlineLevel="1" x14ac:dyDescent="0.2">
      <c r="A46" s="25"/>
      <c r="B46" s="26" t="s">
        <v>327</v>
      </c>
      <c r="C46" s="27"/>
      <c r="D46" s="27"/>
      <c r="E46" s="28"/>
      <c r="F46" s="29"/>
      <c r="G46" s="29"/>
      <c r="H46" s="28"/>
      <c r="I46" s="28"/>
      <c r="J46" s="30"/>
      <c r="K46" s="31"/>
      <c r="L46" s="48">
        <f>SUBTOTAL(9,L45:L45)</f>
        <v>35000</v>
      </c>
      <c r="M46" s="32" t="s">
        <v>308</v>
      </c>
      <c r="N46" s="25"/>
      <c r="O46" s="31"/>
    </row>
    <row r="47" spans="1:15" ht="35.1" customHeight="1" outlineLevel="2" x14ac:dyDescent="0.2">
      <c r="A47" s="9">
        <v>9375088</v>
      </c>
      <c r="B47" s="3" t="s">
        <v>328</v>
      </c>
      <c r="C47" s="3" t="s">
        <v>329</v>
      </c>
      <c r="D47" s="3" t="s">
        <v>218</v>
      </c>
      <c r="E47" s="5" t="s">
        <v>223</v>
      </c>
      <c r="F47" s="4">
        <v>6.65</v>
      </c>
      <c r="G47" s="10">
        <v>2</v>
      </c>
      <c r="H47" s="5">
        <v>833116</v>
      </c>
      <c r="I47" s="5">
        <v>1666232</v>
      </c>
      <c r="J47" s="7">
        <v>653614</v>
      </c>
      <c r="K47" s="11">
        <v>499000</v>
      </c>
      <c r="L47" s="52">
        <v>55000</v>
      </c>
      <c r="M47" s="11"/>
      <c r="N47" s="9"/>
      <c r="O47" s="11">
        <v>554000</v>
      </c>
    </row>
    <row r="48" spans="1:15" ht="35.1" customHeight="1" outlineLevel="1" x14ac:dyDescent="0.2">
      <c r="A48" s="25"/>
      <c r="B48" s="26" t="s">
        <v>330</v>
      </c>
      <c r="C48" s="27"/>
      <c r="D48" s="27"/>
      <c r="E48" s="28"/>
      <c r="F48" s="29"/>
      <c r="G48" s="29"/>
      <c r="H48" s="28"/>
      <c r="I48" s="28"/>
      <c r="J48" s="30"/>
      <c r="K48" s="31"/>
      <c r="L48" s="48">
        <f>SUBTOTAL(9,L47:L47)</f>
        <v>55000</v>
      </c>
      <c r="M48" s="32" t="s">
        <v>308</v>
      </c>
      <c r="N48" s="25"/>
      <c r="O48" s="31"/>
    </row>
    <row r="49" spans="1:15" ht="35.1" customHeight="1" outlineLevel="2" x14ac:dyDescent="0.2">
      <c r="A49" s="9">
        <v>5693449</v>
      </c>
      <c r="B49" s="3" t="s">
        <v>37</v>
      </c>
      <c r="C49" s="3" t="s">
        <v>38</v>
      </c>
      <c r="D49" s="3" t="s">
        <v>236</v>
      </c>
      <c r="E49" s="5" t="s">
        <v>246</v>
      </c>
      <c r="F49" s="5">
        <v>11</v>
      </c>
      <c r="G49" s="10">
        <v>9</v>
      </c>
      <c r="H49" s="5">
        <v>838793.75</v>
      </c>
      <c r="I49" s="5">
        <v>6399189.2045454551</v>
      </c>
      <c r="J49" s="7">
        <v>570000</v>
      </c>
      <c r="K49" s="11">
        <v>1912000</v>
      </c>
      <c r="L49" s="52">
        <v>209000</v>
      </c>
      <c r="M49" s="11"/>
      <c r="N49" s="9"/>
      <c r="O49" s="11">
        <v>2121000</v>
      </c>
    </row>
    <row r="50" spans="1:15" ht="35.1" customHeight="1" outlineLevel="1" x14ac:dyDescent="0.2">
      <c r="A50" s="25"/>
      <c r="B50" s="26" t="s">
        <v>299</v>
      </c>
      <c r="C50" s="27"/>
      <c r="D50" s="27"/>
      <c r="E50" s="28"/>
      <c r="F50" s="28"/>
      <c r="G50" s="29"/>
      <c r="H50" s="28"/>
      <c r="I50" s="28"/>
      <c r="J50" s="30"/>
      <c r="K50" s="31"/>
      <c r="L50" s="47">
        <f>SUBTOTAL(9,L49:L49)</f>
        <v>209000</v>
      </c>
      <c r="M50" s="32" t="s">
        <v>308</v>
      </c>
      <c r="N50" s="25"/>
      <c r="O50" s="31"/>
    </row>
    <row r="51" spans="1:15" ht="35.1" customHeight="1" outlineLevel="2" x14ac:dyDescent="0.2">
      <c r="A51" s="9">
        <v>2411213</v>
      </c>
      <c r="B51" s="3" t="s">
        <v>41</v>
      </c>
      <c r="C51" s="3" t="s">
        <v>42</v>
      </c>
      <c r="D51" s="3" t="s">
        <v>236</v>
      </c>
      <c r="E51" s="5" t="s">
        <v>223</v>
      </c>
      <c r="F51" s="4">
        <v>25.32</v>
      </c>
      <c r="G51" s="10">
        <v>6.7</v>
      </c>
      <c r="H51" s="5">
        <v>1225705.6000000001</v>
      </c>
      <c r="I51" s="5">
        <v>7966137.4726066357</v>
      </c>
      <c r="J51" s="7">
        <v>2900000</v>
      </c>
      <c r="K51" s="11">
        <v>1536000</v>
      </c>
      <c r="L51" s="52">
        <v>1063000</v>
      </c>
      <c r="M51" s="11"/>
      <c r="N51" s="9"/>
      <c r="O51" s="11">
        <v>2599000</v>
      </c>
    </row>
    <row r="52" spans="1:15" ht="35.1" customHeight="1" outlineLevel="1" x14ac:dyDescent="0.2">
      <c r="A52" s="25"/>
      <c r="B52" s="26" t="s">
        <v>298</v>
      </c>
      <c r="C52" s="27"/>
      <c r="D52" s="27"/>
      <c r="E52" s="28"/>
      <c r="F52" s="29"/>
      <c r="G52" s="29"/>
      <c r="H52" s="28"/>
      <c r="I52" s="28"/>
      <c r="J52" s="30"/>
      <c r="K52" s="31"/>
      <c r="L52" s="47">
        <f>SUBTOTAL(9,L51:L51)</f>
        <v>1063000</v>
      </c>
      <c r="M52" s="32" t="s">
        <v>308</v>
      </c>
      <c r="N52" s="25"/>
      <c r="O52" s="31"/>
    </row>
    <row r="53" spans="1:15" ht="35.1" customHeight="1" outlineLevel="2" x14ac:dyDescent="0.2">
      <c r="A53" s="9">
        <v>8292810</v>
      </c>
      <c r="B53" s="3" t="s">
        <v>331</v>
      </c>
      <c r="C53" s="3" t="s">
        <v>332</v>
      </c>
      <c r="D53" s="3" t="s">
        <v>218</v>
      </c>
      <c r="E53" s="5" t="s">
        <v>223</v>
      </c>
      <c r="F53" s="4">
        <v>2.5199999999999996</v>
      </c>
      <c r="G53" s="10">
        <v>2.4</v>
      </c>
      <c r="H53" s="5">
        <v>833116</v>
      </c>
      <c r="I53" s="5">
        <v>1999478.4</v>
      </c>
      <c r="J53" s="7">
        <v>205000</v>
      </c>
      <c r="K53" s="11">
        <v>570000</v>
      </c>
      <c r="L53" s="52">
        <v>75000</v>
      </c>
      <c r="M53" s="11"/>
      <c r="N53" s="9"/>
      <c r="O53" s="11">
        <v>645000</v>
      </c>
    </row>
    <row r="54" spans="1:15" ht="35.1" customHeight="1" outlineLevel="2" x14ac:dyDescent="0.2">
      <c r="A54" s="9">
        <v>7784697</v>
      </c>
      <c r="B54" s="3" t="s">
        <v>331</v>
      </c>
      <c r="C54" s="3" t="s">
        <v>333</v>
      </c>
      <c r="D54" s="3" t="s">
        <v>236</v>
      </c>
      <c r="E54" s="5" t="s">
        <v>223</v>
      </c>
      <c r="F54" s="4">
        <v>5.85</v>
      </c>
      <c r="G54" s="10">
        <v>5.4</v>
      </c>
      <c r="H54" s="5">
        <v>766066</v>
      </c>
      <c r="I54" s="5">
        <v>3779525.6307692309</v>
      </c>
      <c r="J54" s="7">
        <v>318000</v>
      </c>
      <c r="K54" s="11">
        <v>1065000</v>
      </c>
      <c r="L54" s="52">
        <v>116000</v>
      </c>
      <c r="M54" s="11"/>
      <c r="N54" s="9"/>
      <c r="O54" s="11">
        <v>1181000</v>
      </c>
    </row>
    <row r="55" spans="1:15" ht="35.1" customHeight="1" outlineLevel="1" x14ac:dyDescent="0.2">
      <c r="A55" s="25"/>
      <c r="B55" s="26" t="s">
        <v>334</v>
      </c>
      <c r="C55" s="27"/>
      <c r="D55" s="27"/>
      <c r="E55" s="28"/>
      <c r="F55" s="29"/>
      <c r="G55" s="29"/>
      <c r="H55" s="28"/>
      <c r="I55" s="28"/>
      <c r="J55" s="30"/>
      <c r="K55" s="31"/>
      <c r="L55" s="48">
        <f>SUBTOTAL(9,L53:L54)</f>
        <v>191000</v>
      </c>
      <c r="M55" s="32" t="s">
        <v>308</v>
      </c>
      <c r="N55" s="25"/>
      <c r="O55" s="31"/>
    </row>
    <row r="56" spans="1:15" ht="35.1" customHeight="1" outlineLevel="2" x14ac:dyDescent="0.2">
      <c r="A56" s="9">
        <v>6168559</v>
      </c>
      <c r="B56" s="3" t="s">
        <v>43</v>
      </c>
      <c r="C56" s="3" t="s">
        <v>44</v>
      </c>
      <c r="D56" s="3" t="s">
        <v>238</v>
      </c>
      <c r="E56" s="5" t="s">
        <v>223</v>
      </c>
      <c r="F56" s="4">
        <v>2</v>
      </c>
      <c r="G56" s="10">
        <v>1</v>
      </c>
      <c r="H56" s="5">
        <v>828937</v>
      </c>
      <c r="I56" s="5">
        <v>828937</v>
      </c>
      <c r="J56" s="7">
        <v>20000</v>
      </c>
      <c r="K56" s="11">
        <v>248000</v>
      </c>
      <c r="L56" s="52">
        <v>7000</v>
      </c>
      <c r="M56" s="11"/>
      <c r="N56" s="9"/>
      <c r="O56" s="11">
        <v>255000</v>
      </c>
    </row>
    <row r="57" spans="1:15" ht="35.1" customHeight="1" outlineLevel="2" x14ac:dyDescent="0.2">
      <c r="A57" s="9">
        <v>3378458</v>
      </c>
      <c r="B57" s="3" t="s">
        <v>43</v>
      </c>
      <c r="C57" s="3" t="s">
        <v>45</v>
      </c>
      <c r="D57" s="3" t="s">
        <v>237</v>
      </c>
      <c r="E57" s="5" t="s">
        <v>223</v>
      </c>
      <c r="F57" s="4">
        <v>3</v>
      </c>
      <c r="G57" s="10">
        <v>3</v>
      </c>
      <c r="H57" s="5">
        <v>842381</v>
      </c>
      <c r="I57" s="5">
        <v>2527143</v>
      </c>
      <c r="J57" s="7">
        <v>58100</v>
      </c>
      <c r="K57" s="11">
        <v>751000</v>
      </c>
      <c r="L57" s="52">
        <v>21000</v>
      </c>
      <c r="M57" s="11"/>
      <c r="N57" s="9"/>
      <c r="O57" s="11">
        <v>772000</v>
      </c>
    </row>
    <row r="58" spans="1:15" ht="35.1" customHeight="1" outlineLevel="2" x14ac:dyDescent="0.2">
      <c r="A58" s="9">
        <v>7856529</v>
      </c>
      <c r="B58" s="3" t="s">
        <v>43</v>
      </c>
      <c r="C58" s="3" t="s">
        <v>46</v>
      </c>
      <c r="D58" s="3" t="s">
        <v>232</v>
      </c>
      <c r="E58" s="5" t="s">
        <v>223</v>
      </c>
      <c r="F58" s="4">
        <v>10</v>
      </c>
      <c r="G58" s="10">
        <v>5</v>
      </c>
      <c r="H58" s="5">
        <v>828209</v>
      </c>
      <c r="I58" s="5">
        <v>4141045</v>
      </c>
      <c r="J58" s="7">
        <v>192600</v>
      </c>
      <c r="K58" s="11">
        <v>1083000</v>
      </c>
      <c r="L58" s="52">
        <v>70000</v>
      </c>
      <c r="M58" s="11"/>
      <c r="N58" s="9"/>
      <c r="O58" s="11">
        <v>1153000</v>
      </c>
    </row>
    <row r="59" spans="1:15" ht="35.1" customHeight="1" outlineLevel="2" x14ac:dyDescent="0.2">
      <c r="A59" s="9">
        <v>3959444</v>
      </c>
      <c r="B59" s="3" t="s">
        <v>43</v>
      </c>
      <c r="C59" s="3" t="s">
        <v>47</v>
      </c>
      <c r="D59" s="3" t="s">
        <v>218</v>
      </c>
      <c r="E59" s="5" t="s">
        <v>223</v>
      </c>
      <c r="F59" s="4">
        <v>12</v>
      </c>
      <c r="G59" s="10">
        <v>12</v>
      </c>
      <c r="H59" s="5">
        <v>833116</v>
      </c>
      <c r="I59" s="5">
        <v>9997392</v>
      </c>
      <c r="J59" s="7">
        <v>321000</v>
      </c>
      <c r="K59" s="11">
        <v>2698000</v>
      </c>
      <c r="L59" s="52">
        <v>117000</v>
      </c>
      <c r="M59" s="11"/>
      <c r="N59" s="9"/>
      <c r="O59" s="11">
        <v>2815000</v>
      </c>
    </row>
    <row r="60" spans="1:15" ht="35.1" customHeight="1" outlineLevel="1" x14ac:dyDescent="0.2">
      <c r="A60" s="25"/>
      <c r="B60" s="26" t="s">
        <v>297</v>
      </c>
      <c r="C60" s="27"/>
      <c r="D60" s="27"/>
      <c r="E60" s="28"/>
      <c r="F60" s="29"/>
      <c r="G60" s="29"/>
      <c r="H60" s="28"/>
      <c r="I60" s="28"/>
      <c r="J60" s="30"/>
      <c r="K60" s="31"/>
      <c r="L60" s="47">
        <f>SUBTOTAL(9,L56:L59)</f>
        <v>215000</v>
      </c>
      <c r="M60" s="32" t="s">
        <v>308</v>
      </c>
      <c r="N60" s="25"/>
      <c r="O60" s="31"/>
    </row>
    <row r="61" spans="1:15" ht="35.1" customHeight="1" outlineLevel="2" x14ac:dyDescent="0.2">
      <c r="A61" s="9">
        <v>2532222</v>
      </c>
      <c r="B61" s="3" t="s">
        <v>48</v>
      </c>
      <c r="C61" s="3" t="s">
        <v>49</v>
      </c>
      <c r="D61" s="3" t="s">
        <v>231</v>
      </c>
      <c r="E61" s="5" t="s">
        <v>246</v>
      </c>
      <c r="F61" s="5">
        <v>71</v>
      </c>
      <c r="G61" s="10">
        <v>40</v>
      </c>
      <c r="H61" s="5">
        <v>754801</v>
      </c>
      <c r="I61" s="5">
        <v>22476040</v>
      </c>
      <c r="J61" s="7">
        <v>1200000</v>
      </c>
      <c r="K61" s="11">
        <v>800000</v>
      </c>
      <c r="L61" s="52">
        <v>440000</v>
      </c>
      <c r="M61" s="11"/>
      <c r="N61" s="9"/>
      <c r="O61" s="11">
        <v>1240000</v>
      </c>
    </row>
    <row r="62" spans="1:15" ht="35.1" customHeight="1" outlineLevel="1" x14ac:dyDescent="0.2">
      <c r="A62" s="25"/>
      <c r="B62" s="26" t="s">
        <v>296</v>
      </c>
      <c r="C62" s="27"/>
      <c r="D62" s="27"/>
      <c r="E62" s="28"/>
      <c r="F62" s="28"/>
      <c r="G62" s="29"/>
      <c r="H62" s="28"/>
      <c r="I62" s="28"/>
      <c r="J62" s="30"/>
      <c r="K62" s="31"/>
      <c r="L62" s="47">
        <f>SUBTOTAL(9,L61:L61)</f>
        <v>440000</v>
      </c>
      <c r="M62" s="32" t="s">
        <v>308</v>
      </c>
      <c r="N62" s="25"/>
      <c r="O62" s="31"/>
    </row>
    <row r="63" spans="1:15" ht="35.1" customHeight="1" outlineLevel="2" x14ac:dyDescent="0.2">
      <c r="A63" s="9">
        <v>1203552</v>
      </c>
      <c r="B63" s="3" t="s">
        <v>50</v>
      </c>
      <c r="C63" s="3" t="s">
        <v>51</v>
      </c>
      <c r="D63" s="3" t="s">
        <v>239</v>
      </c>
      <c r="E63" s="5" t="s">
        <v>223</v>
      </c>
      <c r="F63" s="4">
        <v>3.4400000000000004</v>
      </c>
      <c r="G63" s="10">
        <v>3.17</v>
      </c>
      <c r="H63" s="5">
        <v>772244</v>
      </c>
      <c r="I63" s="5">
        <v>2402675.1079069767</v>
      </c>
      <c r="J63" s="7">
        <v>170000</v>
      </c>
      <c r="K63" s="11">
        <v>638000</v>
      </c>
      <c r="L63" s="52">
        <v>62000</v>
      </c>
      <c r="M63" s="11"/>
      <c r="N63" s="9"/>
      <c r="O63" s="11">
        <v>700000</v>
      </c>
    </row>
    <row r="64" spans="1:15" ht="35.1" customHeight="1" outlineLevel="2" x14ac:dyDescent="0.2">
      <c r="A64" s="9">
        <v>9579136</v>
      </c>
      <c r="B64" s="3" t="s">
        <v>50</v>
      </c>
      <c r="C64" s="3" t="s">
        <v>52</v>
      </c>
      <c r="D64" s="3" t="s">
        <v>240</v>
      </c>
      <c r="E64" s="5" t="s">
        <v>247</v>
      </c>
      <c r="F64" s="5">
        <v>1650</v>
      </c>
      <c r="G64" s="10">
        <v>1500</v>
      </c>
      <c r="H64" s="5">
        <v>635</v>
      </c>
      <c r="I64" s="5">
        <v>817500</v>
      </c>
      <c r="J64" s="7">
        <v>122000</v>
      </c>
      <c r="K64" s="11">
        <v>245000</v>
      </c>
      <c r="L64" s="52">
        <v>44000</v>
      </c>
      <c r="M64" s="11"/>
      <c r="N64" s="9"/>
      <c r="O64" s="11">
        <v>289000</v>
      </c>
    </row>
    <row r="65" spans="1:15" ht="35.1" customHeight="1" outlineLevel="2" x14ac:dyDescent="0.2">
      <c r="A65" s="9">
        <v>9570214</v>
      </c>
      <c r="B65" s="3" t="s">
        <v>50</v>
      </c>
      <c r="C65" s="3" t="s">
        <v>53</v>
      </c>
      <c r="D65" s="3" t="s">
        <v>233</v>
      </c>
      <c r="E65" s="5" t="s">
        <v>246</v>
      </c>
      <c r="F65" s="5">
        <v>6</v>
      </c>
      <c r="G65" s="10">
        <v>6</v>
      </c>
      <c r="H65" s="5">
        <v>545113</v>
      </c>
      <c r="I65" s="5">
        <v>2982678</v>
      </c>
      <c r="J65" s="7">
        <v>240000</v>
      </c>
      <c r="K65" s="11">
        <v>640000</v>
      </c>
      <c r="L65" s="52">
        <v>88000</v>
      </c>
      <c r="M65" s="11"/>
      <c r="N65" s="9"/>
      <c r="O65" s="11">
        <v>728000</v>
      </c>
    </row>
    <row r="66" spans="1:15" ht="35.1" customHeight="1" outlineLevel="2" x14ac:dyDescent="0.2">
      <c r="A66" s="9">
        <v>6459769</v>
      </c>
      <c r="B66" s="3" t="s">
        <v>50</v>
      </c>
      <c r="C66" s="3" t="s">
        <v>54</v>
      </c>
      <c r="D66" s="3" t="s">
        <v>233</v>
      </c>
      <c r="E66" s="5" t="s">
        <v>246</v>
      </c>
      <c r="F66" s="5">
        <v>4</v>
      </c>
      <c r="G66" s="10">
        <v>4</v>
      </c>
      <c r="H66" s="5">
        <v>626879.94999999995</v>
      </c>
      <c r="I66" s="5">
        <v>2315519.7999999998</v>
      </c>
      <c r="J66" s="7">
        <v>244000</v>
      </c>
      <c r="K66" s="11">
        <v>694000</v>
      </c>
      <c r="L66" s="52">
        <v>89000</v>
      </c>
      <c r="M66" s="11"/>
      <c r="N66" s="9"/>
      <c r="O66" s="11">
        <v>783000</v>
      </c>
    </row>
    <row r="67" spans="1:15" ht="35.1" customHeight="1" outlineLevel="1" x14ac:dyDescent="0.2">
      <c r="A67" s="25"/>
      <c r="B67" s="26" t="s">
        <v>295</v>
      </c>
      <c r="C67" s="27"/>
      <c r="D67" s="27"/>
      <c r="E67" s="28"/>
      <c r="F67" s="28"/>
      <c r="G67" s="29"/>
      <c r="H67" s="28"/>
      <c r="I67" s="28"/>
      <c r="J67" s="30"/>
      <c r="K67" s="31"/>
      <c r="L67" s="47">
        <f>SUBTOTAL(9,L63:L66)</f>
        <v>283000</v>
      </c>
      <c r="M67" s="32" t="s">
        <v>308</v>
      </c>
      <c r="N67" s="25"/>
      <c r="O67" s="31"/>
    </row>
    <row r="68" spans="1:15" ht="35.1" customHeight="1" outlineLevel="2" x14ac:dyDescent="0.2">
      <c r="A68" s="9">
        <v>9548170</v>
      </c>
      <c r="B68" s="3" t="s">
        <v>335</v>
      </c>
      <c r="C68" s="3" t="s">
        <v>336</v>
      </c>
      <c r="D68" s="3" t="s">
        <v>241</v>
      </c>
      <c r="E68" s="5" t="s">
        <v>223</v>
      </c>
      <c r="F68" s="4">
        <v>21.25</v>
      </c>
      <c r="G68" s="10">
        <v>6.81</v>
      </c>
      <c r="H68" s="5">
        <v>849469</v>
      </c>
      <c r="I68" s="5">
        <v>5784883.8899999997</v>
      </c>
      <c r="J68" s="7">
        <v>518884</v>
      </c>
      <c r="K68" s="11">
        <v>1735000</v>
      </c>
      <c r="L68" s="52">
        <v>190000</v>
      </c>
      <c r="M68" s="11"/>
      <c r="N68" s="9"/>
      <c r="O68" s="11">
        <v>1925000</v>
      </c>
    </row>
    <row r="69" spans="1:15" ht="51" customHeight="1" outlineLevel="1" x14ac:dyDescent="0.2">
      <c r="A69" s="25"/>
      <c r="B69" s="26" t="s">
        <v>337</v>
      </c>
      <c r="C69" s="27"/>
      <c r="D69" s="27"/>
      <c r="E69" s="28"/>
      <c r="F69" s="29"/>
      <c r="G69" s="29"/>
      <c r="H69" s="28"/>
      <c r="I69" s="28"/>
      <c r="J69" s="30"/>
      <c r="K69" s="31"/>
      <c r="L69" s="48">
        <f>SUBTOTAL(9,L68:L68)</f>
        <v>190000</v>
      </c>
      <c r="M69" s="32" t="s">
        <v>308</v>
      </c>
      <c r="N69" s="25"/>
      <c r="O69" s="31"/>
    </row>
    <row r="70" spans="1:15" ht="35.1" customHeight="1" outlineLevel="2" x14ac:dyDescent="0.2">
      <c r="A70" s="9">
        <v>8205465</v>
      </c>
      <c r="B70" s="3" t="s">
        <v>55</v>
      </c>
      <c r="C70" s="3" t="s">
        <v>56</v>
      </c>
      <c r="D70" s="3" t="s">
        <v>235</v>
      </c>
      <c r="E70" s="5" t="s">
        <v>223</v>
      </c>
      <c r="F70" s="10">
        <v>3.66</v>
      </c>
      <c r="G70" s="4">
        <v>3.8</v>
      </c>
      <c r="H70" s="5">
        <v>782783</v>
      </c>
      <c r="I70" s="5">
        <v>2864985.7800000003</v>
      </c>
      <c r="J70" s="7">
        <v>101000</v>
      </c>
      <c r="K70" s="11">
        <v>859000</v>
      </c>
      <c r="L70" s="52">
        <v>37000</v>
      </c>
      <c r="M70" s="11"/>
      <c r="N70" s="9"/>
      <c r="O70" s="11">
        <v>896000</v>
      </c>
    </row>
    <row r="71" spans="1:15" ht="35.1" customHeight="1" outlineLevel="2" x14ac:dyDescent="0.2">
      <c r="A71" s="9">
        <v>6877532</v>
      </c>
      <c r="B71" s="3" t="s">
        <v>55</v>
      </c>
      <c r="C71" s="3" t="s">
        <v>57</v>
      </c>
      <c r="D71" s="3" t="s">
        <v>225</v>
      </c>
      <c r="E71" s="5" t="s">
        <v>246</v>
      </c>
      <c r="F71" s="5">
        <v>14</v>
      </c>
      <c r="G71" s="10">
        <v>14</v>
      </c>
      <c r="H71" s="5">
        <v>238214</v>
      </c>
      <c r="I71" s="5">
        <v>3334996</v>
      </c>
      <c r="J71" s="7">
        <v>226000</v>
      </c>
      <c r="K71" s="11">
        <v>1000000</v>
      </c>
      <c r="L71" s="52">
        <v>82000</v>
      </c>
      <c r="M71" s="11"/>
      <c r="N71" s="9"/>
      <c r="O71" s="11">
        <v>1082000</v>
      </c>
    </row>
    <row r="72" spans="1:15" ht="35.1" customHeight="1" outlineLevel="2" x14ac:dyDescent="0.2">
      <c r="A72" s="9">
        <v>4818403</v>
      </c>
      <c r="B72" s="3" t="s">
        <v>55</v>
      </c>
      <c r="C72" s="3" t="s">
        <v>58</v>
      </c>
      <c r="D72" s="3" t="s">
        <v>224</v>
      </c>
      <c r="E72" s="5" t="s">
        <v>223</v>
      </c>
      <c r="F72" s="4">
        <v>10.029999999999999</v>
      </c>
      <c r="G72" s="10">
        <v>10</v>
      </c>
      <c r="H72" s="5">
        <v>817490</v>
      </c>
      <c r="I72" s="5">
        <v>8174900</v>
      </c>
      <c r="J72" s="7">
        <v>218000</v>
      </c>
      <c r="K72" s="11">
        <v>2452000</v>
      </c>
      <c r="L72" s="52">
        <v>79000</v>
      </c>
      <c r="M72" s="11"/>
      <c r="N72" s="9"/>
      <c r="O72" s="11">
        <v>2531000</v>
      </c>
    </row>
    <row r="73" spans="1:15" ht="35.1" customHeight="1" outlineLevel="2" x14ac:dyDescent="0.2">
      <c r="A73" s="9">
        <v>4850535</v>
      </c>
      <c r="B73" s="3" t="s">
        <v>55</v>
      </c>
      <c r="C73" s="3" t="s">
        <v>59</v>
      </c>
      <c r="D73" s="3" t="s">
        <v>234</v>
      </c>
      <c r="E73" s="5" t="s">
        <v>223</v>
      </c>
      <c r="F73" s="4">
        <v>3.34</v>
      </c>
      <c r="G73" s="10">
        <v>3.3</v>
      </c>
      <c r="H73" s="5">
        <v>846017</v>
      </c>
      <c r="I73" s="5">
        <v>2791856.0999999996</v>
      </c>
      <c r="J73" s="7">
        <v>365000</v>
      </c>
      <c r="K73" s="11">
        <v>670000</v>
      </c>
      <c r="L73" s="52">
        <v>133000</v>
      </c>
      <c r="M73" s="11"/>
      <c r="N73" s="9"/>
      <c r="O73" s="11">
        <v>803000</v>
      </c>
    </row>
    <row r="74" spans="1:15" ht="35.1" customHeight="1" outlineLevel="2" x14ac:dyDescent="0.2">
      <c r="A74" s="9">
        <v>6734853</v>
      </c>
      <c r="B74" s="3" t="s">
        <v>55</v>
      </c>
      <c r="C74" s="3" t="s">
        <v>60</v>
      </c>
      <c r="D74" s="3" t="s">
        <v>236</v>
      </c>
      <c r="E74" s="5" t="s">
        <v>246</v>
      </c>
      <c r="F74" s="5">
        <v>4</v>
      </c>
      <c r="G74" s="10">
        <v>4</v>
      </c>
      <c r="H74" s="5">
        <v>838793.75</v>
      </c>
      <c r="I74" s="5">
        <v>2782925</v>
      </c>
      <c r="J74" s="7">
        <v>45998</v>
      </c>
      <c r="K74" s="11">
        <v>834000</v>
      </c>
      <c r="L74" s="52">
        <v>16000</v>
      </c>
      <c r="M74" s="11"/>
      <c r="N74" s="9"/>
      <c r="O74" s="11">
        <v>850000</v>
      </c>
    </row>
    <row r="75" spans="1:15" ht="35.1" customHeight="1" outlineLevel="2" x14ac:dyDescent="0.2">
      <c r="A75" s="9">
        <v>5054035</v>
      </c>
      <c r="B75" s="3" t="s">
        <v>55</v>
      </c>
      <c r="C75" s="3" t="s">
        <v>61</v>
      </c>
      <c r="D75" s="3" t="s">
        <v>239</v>
      </c>
      <c r="E75" s="5" t="s">
        <v>223</v>
      </c>
      <c r="F75" s="10">
        <v>4.78</v>
      </c>
      <c r="G75" s="4">
        <v>4.8</v>
      </c>
      <c r="H75" s="5">
        <v>772244</v>
      </c>
      <c r="I75" s="5">
        <v>3323826.3200000003</v>
      </c>
      <c r="J75" s="7">
        <v>39000</v>
      </c>
      <c r="K75" s="11">
        <v>996000</v>
      </c>
      <c r="L75" s="52">
        <v>14000</v>
      </c>
      <c r="M75" s="11"/>
      <c r="N75" s="9"/>
      <c r="O75" s="11">
        <v>1010000</v>
      </c>
    </row>
    <row r="76" spans="1:15" ht="35.1" customHeight="1" outlineLevel="1" x14ac:dyDescent="0.2">
      <c r="A76" s="25"/>
      <c r="B76" s="26" t="s">
        <v>294</v>
      </c>
      <c r="C76" s="27"/>
      <c r="D76" s="27"/>
      <c r="E76" s="28"/>
      <c r="F76" s="29"/>
      <c r="G76" s="29"/>
      <c r="H76" s="28"/>
      <c r="I76" s="28"/>
      <c r="J76" s="30"/>
      <c r="K76" s="31"/>
      <c r="L76" s="47">
        <f>SUBTOTAL(9,L70:L75)</f>
        <v>361000</v>
      </c>
      <c r="M76" s="32" t="s">
        <v>308</v>
      </c>
      <c r="N76" s="25"/>
      <c r="O76" s="31"/>
    </row>
    <row r="77" spans="1:15" ht="35.1" customHeight="1" outlineLevel="2" x14ac:dyDescent="0.2">
      <c r="A77" s="9">
        <v>3457142</v>
      </c>
      <c r="B77" s="3" t="s">
        <v>338</v>
      </c>
      <c r="C77" s="3" t="s">
        <v>339</v>
      </c>
      <c r="D77" s="3" t="s">
        <v>235</v>
      </c>
      <c r="E77" s="5" t="s">
        <v>223</v>
      </c>
      <c r="F77" s="4">
        <v>3.96</v>
      </c>
      <c r="G77" s="10">
        <v>3.68</v>
      </c>
      <c r="H77" s="5">
        <v>782783</v>
      </c>
      <c r="I77" s="5">
        <v>2880641.44</v>
      </c>
      <c r="J77" s="7">
        <v>151641</v>
      </c>
      <c r="K77" s="11">
        <v>844000</v>
      </c>
      <c r="L77" s="52">
        <v>55000</v>
      </c>
      <c r="M77" s="11"/>
      <c r="N77" s="9"/>
      <c r="O77" s="11">
        <v>899000</v>
      </c>
    </row>
    <row r="78" spans="1:15" ht="35.1" customHeight="1" outlineLevel="1" x14ac:dyDescent="0.2">
      <c r="A78" s="25"/>
      <c r="B78" s="26" t="s">
        <v>340</v>
      </c>
      <c r="C78" s="27"/>
      <c r="D78" s="27"/>
      <c r="E78" s="28"/>
      <c r="F78" s="29"/>
      <c r="G78" s="29"/>
      <c r="H78" s="28"/>
      <c r="I78" s="28"/>
      <c r="J78" s="30"/>
      <c r="K78" s="31"/>
      <c r="L78" s="48">
        <f>SUBTOTAL(9,L77:L77)</f>
        <v>55000</v>
      </c>
      <c r="M78" s="32" t="s">
        <v>308</v>
      </c>
      <c r="N78" s="25"/>
      <c r="O78" s="31"/>
    </row>
    <row r="79" spans="1:15" ht="35.1" customHeight="1" outlineLevel="2" x14ac:dyDescent="0.2">
      <c r="A79" s="9">
        <v>7997622</v>
      </c>
      <c r="B79" s="3" t="s">
        <v>341</v>
      </c>
      <c r="C79" s="3" t="s">
        <v>342</v>
      </c>
      <c r="D79" s="3" t="s">
        <v>235</v>
      </c>
      <c r="E79" s="5" t="s">
        <v>223</v>
      </c>
      <c r="F79" s="4">
        <v>5.66</v>
      </c>
      <c r="G79" s="10">
        <v>5.65</v>
      </c>
      <c r="H79" s="5">
        <v>782783</v>
      </c>
      <c r="I79" s="5">
        <v>4422723.95</v>
      </c>
      <c r="J79" s="7">
        <v>383000</v>
      </c>
      <c r="K79" s="11">
        <v>1283000</v>
      </c>
      <c r="L79" s="52">
        <v>140000</v>
      </c>
      <c r="M79" s="11"/>
      <c r="N79" s="9"/>
      <c r="O79" s="11">
        <v>1423000</v>
      </c>
    </row>
    <row r="80" spans="1:15" ht="35.1" customHeight="1" outlineLevel="1" x14ac:dyDescent="0.2">
      <c r="A80" s="25"/>
      <c r="B80" s="26" t="s">
        <v>343</v>
      </c>
      <c r="C80" s="27"/>
      <c r="D80" s="27"/>
      <c r="E80" s="28"/>
      <c r="F80" s="29"/>
      <c r="G80" s="29"/>
      <c r="H80" s="28"/>
      <c r="I80" s="28"/>
      <c r="J80" s="30"/>
      <c r="K80" s="31"/>
      <c r="L80" s="48">
        <f>SUBTOTAL(9,L79:L79)</f>
        <v>140000</v>
      </c>
      <c r="M80" s="32" t="s">
        <v>308</v>
      </c>
      <c r="N80" s="25"/>
      <c r="O80" s="31"/>
    </row>
    <row r="81" spans="1:15" ht="35.1" customHeight="1" outlineLevel="1" x14ac:dyDescent="0.2">
      <c r="A81" s="9">
        <v>2285108</v>
      </c>
      <c r="B81" s="33" t="s">
        <v>344</v>
      </c>
      <c r="C81" s="3" t="s">
        <v>345</v>
      </c>
      <c r="D81" s="3" t="s">
        <v>39</v>
      </c>
      <c r="E81" s="5" t="s">
        <v>223</v>
      </c>
      <c r="F81" s="4">
        <v>8.9499999999999993</v>
      </c>
      <c r="G81" s="4">
        <v>5</v>
      </c>
      <c r="H81" s="5">
        <v>758071</v>
      </c>
      <c r="I81" s="5">
        <v>3555718.1284916201</v>
      </c>
      <c r="J81" s="7">
        <v>400000</v>
      </c>
      <c r="K81" s="11">
        <v>700000</v>
      </c>
      <c r="L81" s="53">
        <v>146000</v>
      </c>
      <c r="M81" s="34"/>
      <c r="N81" s="9"/>
      <c r="O81" s="11">
        <v>846000</v>
      </c>
    </row>
    <row r="82" spans="1:15" ht="35.1" customHeight="1" outlineLevel="1" x14ac:dyDescent="0.2">
      <c r="A82" s="25"/>
      <c r="B82" s="26" t="s">
        <v>346</v>
      </c>
      <c r="C82" s="27"/>
      <c r="D82" s="27"/>
      <c r="E82" s="28"/>
      <c r="F82" s="29"/>
      <c r="G82" s="29"/>
      <c r="H82" s="28"/>
      <c r="I82" s="28"/>
      <c r="J82" s="30"/>
      <c r="K82" s="31"/>
      <c r="L82" s="48">
        <v>146000</v>
      </c>
      <c r="M82" s="32" t="s">
        <v>308</v>
      </c>
      <c r="N82" s="25"/>
      <c r="O82" s="31"/>
    </row>
    <row r="83" spans="1:15" ht="35.1" customHeight="1" outlineLevel="2" x14ac:dyDescent="0.2">
      <c r="A83" s="9">
        <v>6856235</v>
      </c>
      <c r="B83" s="3" t="s">
        <v>347</v>
      </c>
      <c r="C83" s="3" t="s">
        <v>348</v>
      </c>
      <c r="D83" s="3" t="s">
        <v>222</v>
      </c>
      <c r="E83" s="5" t="s">
        <v>223</v>
      </c>
      <c r="F83" s="4">
        <v>7.1999999999999993</v>
      </c>
      <c r="G83" s="10">
        <v>6.8</v>
      </c>
      <c r="H83" s="5">
        <v>839274.7</v>
      </c>
      <c r="I83" s="5">
        <v>5313234.6266666669</v>
      </c>
      <c r="J83" s="7">
        <v>455064</v>
      </c>
      <c r="K83" s="11">
        <v>761000</v>
      </c>
      <c r="L83" s="52">
        <v>166000</v>
      </c>
      <c r="M83" s="11"/>
      <c r="N83" s="9"/>
      <c r="O83" s="11">
        <v>927000</v>
      </c>
    </row>
    <row r="84" spans="1:15" ht="35.1" customHeight="1" outlineLevel="1" x14ac:dyDescent="0.2">
      <c r="A84" s="25"/>
      <c r="B84" s="26" t="s">
        <v>349</v>
      </c>
      <c r="C84" s="27"/>
      <c r="D84" s="27"/>
      <c r="E84" s="28"/>
      <c r="F84" s="29"/>
      <c r="G84" s="29"/>
      <c r="H84" s="28"/>
      <c r="I84" s="28"/>
      <c r="J84" s="30"/>
      <c r="K84" s="31"/>
      <c r="L84" s="48">
        <f>SUBTOTAL(9,L83:L83)</f>
        <v>166000</v>
      </c>
      <c r="M84" s="32" t="s">
        <v>308</v>
      </c>
      <c r="N84" s="25"/>
      <c r="O84" s="31"/>
    </row>
    <row r="85" spans="1:15" ht="35.1" customHeight="1" outlineLevel="2" x14ac:dyDescent="0.2">
      <c r="A85" s="9">
        <v>5649583</v>
      </c>
      <c r="B85" s="3" t="s">
        <v>62</v>
      </c>
      <c r="C85" s="3" t="s">
        <v>63</v>
      </c>
      <c r="D85" s="3" t="s">
        <v>240</v>
      </c>
      <c r="E85" s="5" t="s">
        <v>247</v>
      </c>
      <c r="F85" s="5">
        <v>23060</v>
      </c>
      <c r="G85" s="10">
        <v>23060</v>
      </c>
      <c r="H85" s="5">
        <v>635</v>
      </c>
      <c r="I85" s="5">
        <v>12567700</v>
      </c>
      <c r="J85" s="7">
        <v>1124700</v>
      </c>
      <c r="K85" s="11">
        <v>3770000</v>
      </c>
      <c r="L85" s="52">
        <v>412000</v>
      </c>
      <c r="M85" s="11"/>
      <c r="N85" s="9"/>
      <c r="O85" s="11">
        <v>4182000</v>
      </c>
    </row>
    <row r="86" spans="1:15" ht="35.1" customHeight="1" outlineLevel="2" x14ac:dyDescent="0.2">
      <c r="A86" s="9">
        <v>1405648</v>
      </c>
      <c r="B86" s="3" t="s">
        <v>62</v>
      </c>
      <c r="C86" s="3" t="s">
        <v>64</v>
      </c>
      <c r="D86" s="3" t="s">
        <v>230</v>
      </c>
      <c r="E86" s="5" t="s">
        <v>246</v>
      </c>
      <c r="F86" s="5">
        <v>52</v>
      </c>
      <c r="G86" s="10">
        <v>52</v>
      </c>
      <c r="H86" s="5">
        <v>830281.1</v>
      </c>
      <c r="I86" s="5">
        <v>33226617.199999996</v>
      </c>
      <c r="J86" s="7">
        <v>6076600</v>
      </c>
      <c r="K86" s="11">
        <v>9087000</v>
      </c>
      <c r="L86" s="52">
        <v>2070000</v>
      </c>
      <c r="M86" s="11"/>
      <c r="N86" s="9"/>
      <c r="O86" s="11">
        <v>11157000</v>
      </c>
    </row>
    <row r="87" spans="1:15" ht="35.1" customHeight="1" outlineLevel="1" x14ac:dyDescent="0.2">
      <c r="A87" s="25"/>
      <c r="B87" s="26" t="s">
        <v>293</v>
      </c>
      <c r="C87" s="27"/>
      <c r="D87" s="27"/>
      <c r="E87" s="28"/>
      <c r="F87" s="28"/>
      <c r="G87" s="29"/>
      <c r="H87" s="28"/>
      <c r="I87" s="28"/>
      <c r="J87" s="30"/>
      <c r="K87" s="31"/>
      <c r="L87" s="47">
        <f>SUBTOTAL(9,L85:L86)</f>
        <v>2482000</v>
      </c>
      <c r="M87" s="32" t="s">
        <v>308</v>
      </c>
      <c r="N87" s="25"/>
      <c r="O87" s="31"/>
    </row>
    <row r="88" spans="1:15" ht="35.1" customHeight="1" outlineLevel="2" x14ac:dyDescent="0.2">
      <c r="A88" s="9">
        <v>3677490</v>
      </c>
      <c r="B88" s="3" t="s">
        <v>65</v>
      </c>
      <c r="C88" s="3" t="s">
        <v>65</v>
      </c>
      <c r="D88" s="3" t="s">
        <v>236</v>
      </c>
      <c r="E88" s="5" t="s">
        <v>246</v>
      </c>
      <c r="F88" s="5">
        <v>13</v>
      </c>
      <c r="G88" s="10">
        <v>13</v>
      </c>
      <c r="H88" s="5">
        <v>671035</v>
      </c>
      <c r="I88" s="5">
        <v>7163455</v>
      </c>
      <c r="J88" s="7">
        <v>666000</v>
      </c>
      <c r="K88" s="11">
        <v>1934000</v>
      </c>
      <c r="L88" s="52">
        <v>244000</v>
      </c>
      <c r="M88" s="11"/>
      <c r="N88" s="9"/>
      <c r="O88" s="11">
        <v>2178000</v>
      </c>
    </row>
    <row r="89" spans="1:15" ht="35.1" customHeight="1" outlineLevel="1" x14ac:dyDescent="0.2">
      <c r="A89" s="25"/>
      <c r="B89" s="26" t="s">
        <v>292</v>
      </c>
      <c r="C89" s="27"/>
      <c r="D89" s="27"/>
      <c r="E89" s="28"/>
      <c r="F89" s="28"/>
      <c r="G89" s="29"/>
      <c r="H89" s="28"/>
      <c r="I89" s="28"/>
      <c r="J89" s="30"/>
      <c r="K89" s="31"/>
      <c r="L89" s="47">
        <f>SUBTOTAL(9,L88:L88)</f>
        <v>244000</v>
      </c>
      <c r="M89" s="32" t="s">
        <v>308</v>
      </c>
      <c r="N89" s="25"/>
      <c r="O89" s="31"/>
    </row>
    <row r="90" spans="1:15" ht="35.1" customHeight="1" outlineLevel="2" x14ac:dyDescent="0.2">
      <c r="A90" s="9">
        <v>7064139</v>
      </c>
      <c r="B90" s="3" t="s">
        <v>66</v>
      </c>
      <c r="C90" s="3" t="s">
        <v>67</v>
      </c>
      <c r="D90" s="3" t="s">
        <v>224</v>
      </c>
      <c r="E90" s="5" t="s">
        <v>223</v>
      </c>
      <c r="F90" s="10">
        <v>9.98</v>
      </c>
      <c r="G90" s="4">
        <v>10</v>
      </c>
      <c r="H90" s="5">
        <v>940113.5</v>
      </c>
      <c r="I90" s="5">
        <v>9382332.7300000004</v>
      </c>
      <c r="J90" s="7">
        <v>700000</v>
      </c>
      <c r="K90" s="11">
        <v>2070000</v>
      </c>
      <c r="L90" s="52">
        <v>256000</v>
      </c>
      <c r="M90" s="11"/>
      <c r="N90" s="9"/>
      <c r="O90" s="11">
        <v>2326000</v>
      </c>
    </row>
    <row r="91" spans="1:15" ht="35.1" customHeight="1" outlineLevel="2" x14ac:dyDescent="0.2">
      <c r="A91" s="9">
        <v>8225913</v>
      </c>
      <c r="B91" s="3" t="s">
        <v>66</v>
      </c>
      <c r="C91" s="3" t="s">
        <v>68</v>
      </c>
      <c r="D91" s="3" t="s">
        <v>238</v>
      </c>
      <c r="E91" s="5" t="s">
        <v>223</v>
      </c>
      <c r="F91" s="4">
        <v>15.54</v>
      </c>
      <c r="G91" s="10">
        <v>13.4</v>
      </c>
      <c r="H91" s="5">
        <v>828937</v>
      </c>
      <c r="I91" s="5">
        <v>11107755.800000001</v>
      </c>
      <c r="J91" s="7">
        <v>2600000</v>
      </c>
      <c r="K91" s="11">
        <v>2902000</v>
      </c>
      <c r="L91" s="52">
        <v>522000</v>
      </c>
      <c r="M91" s="11"/>
      <c r="N91" s="9"/>
      <c r="O91" s="11">
        <v>3424000</v>
      </c>
    </row>
    <row r="92" spans="1:15" ht="35.1" customHeight="1" outlineLevel="1" x14ac:dyDescent="0.2">
      <c r="A92" s="25"/>
      <c r="B92" s="26" t="s">
        <v>291</v>
      </c>
      <c r="C92" s="27"/>
      <c r="D92" s="27"/>
      <c r="E92" s="28"/>
      <c r="F92" s="29"/>
      <c r="G92" s="29"/>
      <c r="H92" s="28"/>
      <c r="I92" s="28"/>
      <c r="J92" s="30"/>
      <c r="K92" s="31"/>
      <c r="L92" s="47">
        <f>SUBTOTAL(9,L90:L91)</f>
        <v>778000</v>
      </c>
      <c r="M92" s="32" t="s">
        <v>308</v>
      </c>
      <c r="N92" s="25"/>
      <c r="O92" s="31"/>
    </row>
    <row r="93" spans="1:15" ht="35.1" customHeight="1" outlineLevel="2" x14ac:dyDescent="0.2">
      <c r="A93" s="9">
        <v>7877605</v>
      </c>
      <c r="B93" s="3" t="s">
        <v>69</v>
      </c>
      <c r="C93" s="3" t="s">
        <v>70</v>
      </c>
      <c r="D93" s="3" t="s">
        <v>241</v>
      </c>
      <c r="E93" s="5" t="s">
        <v>223</v>
      </c>
      <c r="F93" s="4">
        <v>18.130000000000003</v>
      </c>
      <c r="G93" s="10">
        <v>5.46</v>
      </c>
      <c r="H93" s="5">
        <v>849469</v>
      </c>
      <c r="I93" s="5">
        <v>4638100.74</v>
      </c>
      <c r="J93" s="7">
        <v>1490000</v>
      </c>
      <c r="K93" s="11">
        <v>834000</v>
      </c>
      <c r="L93" s="52">
        <v>546000</v>
      </c>
      <c r="M93" s="11"/>
      <c r="N93" s="9"/>
      <c r="O93" s="11">
        <v>1380000</v>
      </c>
    </row>
    <row r="94" spans="1:15" ht="35.1" customHeight="1" outlineLevel="1" x14ac:dyDescent="0.2">
      <c r="A94" s="25"/>
      <c r="B94" s="26" t="s">
        <v>290</v>
      </c>
      <c r="C94" s="27"/>
      <c r="D94" s="27"/>
      <c r="E94" s="28"/>
      <c r="F94" s="29"/>
      <c r="G94" s="29"/>
      <c r="H94" s="28"/>
      <c r="I94" s="28"/>
      <c r="J94" s="30"/>
      <c r="K94" s="31"/>
      <c r="L94" s="47">
        <f>SUBTOTAL(9,L93:L93)</f>
        <v>546000</v>
      </c>
      <c r="M94" s="32" t="s">
        <v>308</v>
      </c>
      <c r="N94" s="25"/>
      <c r="O94" s="31"/>
    </row>
    <row r="95" spans="1:15" ht="35.1" customHeight="1" outlineLevel="2" x14ac:dyDescent="0.2">
      <c r="A95" s="9">
        <v>6009799</v>
      </c>
      <c r="B95" s="3" t="s">
        <v>71</v>
      </c>
      <c r="C95" s="3" t="s">
        <v>72</v>
      </c>
      <c r="D95" s="3" t="s">
        <v>242</v>
      </c>
      <c r="E95" s="5" t="s">
        <v>246</v>
      </c>
      <c r="F95" s="5">
        <v>20</v>
      </c>
      <c r="G95" s="10">
        <v>20</v>
      </c>
      <c r="H95" s="5">
        <v>495508</v>
      </c>
      <c r="I95" s="5">
        <v>9910160</v>
      </c>
      <c r="J95" s="7">
        <v>2792810</v>
      </c>
      <c r="K95" s="11">
        <v>0</v>
      </c>
      <c r="L95" s="52">
        <v>689000</v>
      </c>
      <c r="M95" s="11"/>
      <c r="N95" s="9"/>
      <c r="O95" s="11">
        <v>689000</v>
      </c>
    </row>
    <row r="96" spans="1:15" ht="35.1" customHeight="1" outlineLevel="1" x14ac:dyDescent="0.2">
      <c r="A96" s="25"/>
      <c r="B96" s="26" t="s">
        <v>289</v>
      </c>
      <c r="C96" s="27"/>
      <c r="D96" s="27"/>
      <c r="E96" s="28"/>
      <c r="F96" s="28"/>
      <c r="G96" s="29"/>
      <c r="H96" s="28"/>
      <c r="I96" s="28"/>
      <c r="J96" s="30"/>
      <c r="K96" s="31"/>
      <c r="L96" s="47">
        <f>SUBTOTAL(9,L95:L95)</f>
        <v>689000</v>
      </c>
      <c r="M96" s="32" t="s">
        <v>307</v>
      </c>
      <c r="N96" s="25"/>
      <c r="O96" s="31"/>
    </row>
    <row r="97" spans="1:15" ht="35.1" customHeight="1" outlineLevel="2" x14ac:dyDescent="0.2">
      <c r="A97" s="9">
        <v>4317858</v>
      </c>
      <c r="B97" s="3" t="s">
        <v>73</v>
      </c>
      <c r="C97" s="3" t="s">
        <v>74</v>
      </c>
      <c r="D97" s="3" t="s">
        <v>222</v>
      </c>
      <c r="E97" s="5" t="s">
        <v>223</v>
      </c>
      <c r="F97" s="4">
        <v>11.2</v>
      </c>
      <c r="G97" s="10">
        <v>10</v>
      </c>
      <c r="H97" s="5">
        <v>839274.7</v>
      </c>
      <c r="I97" s="5">
        <v>8151675.5714285718</v>
      </c>
      <c r="J97" s="7">
        <v>1004000</v>
      </c>
      <c r="K97" s="11">
        <v>2027000</v>
      </c>
      <c r="L97" s="52">
        <v>368000</v>
      </c>
      <c r="M97" s="11"/>
      <c r="N97" s="9"/>
      <c r="O97" s="11">
        <v>2395000</v>
      </c>
    </row>
    <row r="98" spans="1:15" ht="35.1" customHeight="1" outlineLevel="1" x14ac:dyDescent="0.2">
      <c r="A98" s="25"/>
      <c r="B98" s="26" t="s">
        <v>288</v>
      </c>
      <c r="C98" s="27"/>
      <c r="D98" s="27"/>
      <c r="E98" s="28"/>
      <c r="F98" s="29"/>
      <c r="G98" s="29"/>
      <c r="H98" s="28"/>
      <c r="I98" s="28"/>
      <c r="J98" s="30"/>
      <c r="K98" s="31"/>
      <c r="L98" s="47">
        <f>SUBTOTAL(9,L97:L97)</f>
        <v>368000</v>
      </c>
      <c r="M98" s="32" t="s">
        <v>308</v>
      </c>
      <c r="N98" s="25"/>
      <c r="O98" s="31"/>
    </row>
    <row r="99" spans="1:15" ht="35.1" customHeight="1" outlineLevel="2" x14ac:dyDescent="0.2">
      <c r="A99" s="9">
        <v>2442718</v>
      </c>
      <c r="B99" s="3" t="s">
        <v>75</v>
      </c>
      <c r="C99" s="3" t="s">
        <v>76</v>
      </c>
      <c r="D99" s="3" t="s">
        <v>191</v>
      </c>
      <c r="E99" s="5" t="s">
        <v>223</v>
      </c>
      <c r="F99" s="10">
        <v>16.84</v>
      </c>
      <c r="G99" s="4">
        <v>17</v>
      </c>
      <c r="H99" s="5">
        <v>831298</v>
      </c>
      <c r="I99" s="5">
        <v>13999058.32</v>
      </c>
      <c r="J99" s="7">
        <v>5524550</v>
      </c>
      <c r="K99" s="11">
        <v>2493000</v>
      </c>
      <c r="L99" s="52">
        <v>5059700</v>
      </c>
      <c r="M99" s="11"/>
      <c r="N99" s="9"/>
      <c r="O99" s="11">
        <v>7552700</v>
      </c>
    </row>
    <row r="100" spans="1:15" ht="35.1" customHeight="1" outlineLevel="2" x14ac:dyDescent="0.2">
      <c r="A100" s="9">
        <v>7369889</v>
      </c>
      <c r="B100" s="3" t="s">
        <v>75</v>
      </c>
      <c r="C100" s="3" t="s">
        <v>77</v>
      </c>
      <c r="D100" s="3" t="s">
        <v>226</v>
      </c>
      <c r="E100" s="5" t="s">
        <v>223</v>
      </c>
      <c r="F100" s="10">
        <v>2.15</v>
      </c>
      <c r="G100" s="4">
        <v>2.2000000000000002</v>
      </c>
      <c r="H100" s="5">
        <v>818579</v>
      </c>
      <c r="I100" s="5">
        <v>1759944.8499999999</v>
      </c>
      <c r="J100" s="7">
        <v>157980</v>
      </c>
      <c r="K100" s="11">
        <v>523000</v>
      </c>
      <c r="L100" s="52">
        <v>57000</v>
      </c>
      <c r="M100" s="11"/>
      <c r="N100" s="9"/>
      <c r="O100" s="11">
        <v>580000</v>
      </c>
    </row>
    <row r="101" spans="1:15" ht="35.1" customHeight="1" outlineLevel="2" x14ac:dyDescent="0.2">
      <c r="A101" s="9">
        <v>1958443</v>
      </c>
      <c r="B101" s="3" t="s">
        <v>75</v>
      </c>
      <c r="C101" s="3" t="s">
        <v>78</v>
      </c>
      <c r="D101" s="3" t="s">
        <v>191</v>
      </c>
      <c r="E101" s="5" t="s">
        <v>223</v>
      </c>
      <c r="F101" s="10">
        <v>6.59</v>
      </c>
      <c r="G101" s="4">
        <v>7.87</v>
      </c>
      <c r="H101" s="5">
        <v>831298</v>
      </c>
      <c r="I101" s="5">
        <v>5478253.8200000003</v>
      </c>
      <c r="J101" s="7">
        <v>401496</v>
      </c>
      <c r="K101" s="11">
        <v>1339000</v>
      </c>
      <c r="L101" s="52">
        <v>147000</v>
      </c>
      <c r="M101" s="11"/>
      <c r="N101" s="9"/>
      <c r="O101" s="11">
        <v>1486000</v>
      </c>
    </row>
    <row r="102" spans="1:15" ht="35.1" customHeight="1" outlineLevel="2" x14ac:dyDescent="0.2">
      <c r="A102" s="9">
        <v>4097321</v>
      </c>
      <c r="B102" s="3" t="s">
        <v>75</v>
      </c>
      <c r="C102" s="3" t="s">
        <v>29</v>
      </c>
      <c r="D102" s="3" t="s">
        <v>233</v>
      </c>
      <c r="E102" s="5" t="s">
        <v>246</v>
      </c>
      <c r="F102" s="5">
        <v>9</v>
      </c>
      <c r="G102" s="10">
        <v>9</v>
      </c>
      <c r="H102" s="5">
        <v>545113</v>
      </c>
      <c r="I102" s="5">
        <v>4474017</v>
      </c>
      <c r="J102" s="7">
        <v>309048</v>
      </c>
      <c r="K102" s="11">
        <v>1030000</v>
      </c>
      <c r="L102" s="52">
        <v>113000</v>
      </c>
      <c r="M102" s="11"/>
      <c r="N102" s="9"/>
      <c r="O102" s="11">
        <v>1143000</v>
      </c>
    </row>
    <row r="103" spans="1:15" ht="35.1" customHeight="1" outlineLevel="1" x14ac:dyDescent="0.2">
      <c r="A103" s="25"/>
      <c r="B103" s="26" t="s">
        <v>287</v>
      </c>
      <c r="C103" s="27"/>
      <c r="D103" s="27"/>
      <c r="E103" s="28"/>
      <c r="F103" s="28"/>
      <c r="G103" s="29"/>
      <c r="H103" s="28"/>
      <c r="I103" s="28"/>
      <c r="J103" s="30"/>
      <c r="K103" s="31"/>
      <c r="L103" s="47">
        <f>SUBTOTAL(9,L99:L102)</f>
        <v>5376700</v>
      </c>
      <c r="M103" s="32" t="s">
        <v>308</v>
      </c>
      <c r="N103" s="25"/>
      <c r="O103" s="31"/>
    </row>
    <row r="104" spans="1:15" ht="35.1" customHeight="1" outlineLevel="2" x14ac:dyDescent="0.2">
      <c r="A104" s="9">
        <v>4314291</v>
      </c>
      <c r="B104" s="3" t="s">
        <v>79</v>
      </c>
      <c r="C104" s="3" t="s">
        <v>80</v>
      </c>
      <c r="D104" s="3" t="s">
        <v>232</v>
      </c>
      <c r="E104" s="5" t="s">
        <v>223</v>
      </c>
      <c r="F104" s="4">
        <v>6.72</v>
      </c>
      <c r="G104" s="10">
        <v>4.9000000000000004</v>
      </c>
      <c r="H104" s="5">
        <v>828209</v>
      </c>
      <c r="I104" s="5">
        <v>4058224.1</v>
      </c>
      <c r="J104" s="7">
        <v>365000</v>
      </c>
      <c r="K104" s="11">
        <v>1217000</v>
      </c>
      <c r="L104" s="52">
        <v>133000</v>
      </c>
      <c r="M104" s="11"/>
      <c r="N104" s="9"/>
      <c r="O104" s="11">
        <v>1350000</v>
      </c>
    </row>
    <row r="105" spans="1:15" ht="35.1" customHeight="1" outlineLevel="2" x14ac:dyDescent="0.2">
      <c r="A105" s="9">
        <v>3596205</v>
      </c>
      <c r="B105" s="3" t="s">
        <v>79</v>
      </c>
      <c r="C105" s="3" t="s">
        <v>81</v>
      </c>
      <c r="D105" s="3" t="s">
        <v>228</v>
      </c>
      <c r="E105" s="5" t="s">
        <v>223</v>
      </c>
      <c r="F105" s="4">
        <v>4.08</v>
      </c>
      <c r="G105" s="10">
        <v>3.9</v>
      </c>
      <c r="H105" s="5">
        <v>788960</v>
      </c>
      <c r="I105" s="5">
        <v>3076944</v>
      </c>
      <c r="J105" s="7">
        <v>340600</v>
      </c>
      <c r="K105" s="11">
        <v>923000</v>
      </c>
      <c r="L105" s="52">
        <v>121000</v>
      </c>
      <c r="M105" s="11"/>
      <c r="N105" s="9"/>
      <c r="O105" s="11">
        <v>1044000</v>
      </c>
    </row>
    <row r="106" spans="1:15" ht="35.1" customHeight="1" outlineLevel="1" x14ac:dyDescent="0.2">
      <c r="A106" s="25"/>
      <c r="B106" s="26" t="s">
        <v>286</v>
      </c>
      <c r="C106" s="27"/>
      <c r="D106" s="27"/>
      <c r="E106" s="28"/>
      <c r="F106" s="29"/>
      <c r="G106" s="29"/>
      <c r="H106" s="28"/>
      <c r="I106" s="28"/>
      <c r="J106" s="30"/>
      <c r="K106" s="31"/>
      <c r="L106" s="47">
        <f>SUBTOTAL(9,L104:L105)</f>
        <v>254000</v>
      </c>
      <c r="M106" s="32" t="s">
        <v>308</v>
      </c>
      <c r="N106" s="25"/>
      <c r="O106" s="31"/>
    </row>
    <row r="107" spans="1:15" ht="68.25" customHeight="1" outlineLevel="2" x14ac:dyDescent="0.2">
      <c r="A107" s="9">
        <v>7802447</v>
      </c>
      <c r="B107" s="3" t="s">
        <v>82</v>
      </c>
      <c r="C107" s="3" t="s">
        <v>83</v>
      </c>
      <c r="D107" s="3" t="s">
        <v>191</v>
      </c>
      <c r="E107" s="5" t="s">
        <v>223</v>
      </c>
      <c r="F107" s="4">
        <v>38.479999999999997</v>
      </c>
      <c r="G107" s="10">
        <v>36.1</v>
      </c>
      <c r="H107" s="5">
        <v>955992.7</v>
      </c>
      <c r="I107" s="5">
        <v>34511336.469999999</v>
      </c>
      <c r="J107" s="7">
        <v>27651508</v>
      </c>
      <c r="K107" s="11">
        <v>3025000</v>
      </c>
      <c r="L107" s="52">
        <v>23235000</v>
      </c>
      <c r="M107" s="11"/>
      <c r="N107" s="9"/>
      <c r="O107" s="11">
        <v>26260000</v>
      </c>
    </row>
    <row r="108" spans="1:15" ht="35.1" customHeight="1" outlineLevel="2" x14ac:dyDescent="0.2">
      <c r="A108" s="9">
        <v>6437099</v>
      </c>
      <c r="B108" s="3" t="s">
        <v>82</v>
      </c>
      <c r="C108" s="3" t="s">
        <v>84</v>
      </c>
      <c r="D108" s="3" t="s">
        <v>191</v>
      </c>
      <c r="E108" s="5" t="s">
        <v>223</v>
      </c>
      <c r="F108" s="4">
        <v>27.25</v>
      </c>
      <c r="G108" s="10">
        <v>22.4</v>
      </c>
      <c r="H108" s="5">
        <v>831298</v>
      </c>
      <c r="I108" s="5">
        <v>18621075.199999999</v>
      </c>
      <c r="J108" s="7">
        <v>3420050</v>
      </c>
      <c r="K108" s="11">
        <v>5586000</v>
      </c>
      <c r="L108" s="52">
        <v>611000</v>
      </c>
      <c r="M108" s="11"/>
      <c r="N108" s="9"/>
      <c r="O108" s="11">
        <v>6197000</v>
      </c>
    </row>
    <row r="109" spans="1:15" ht="35.1" customHeight="1" outlineLevel="2" x14ac:dyDescent="0.2">
      <c r="A109" s="9">
        <v>8785871</v>
      </c>
      <c r="B109" s="3" t="s">
        <v>82</v>
      </c>
      <c r="C109" s="3" t="s">
        <v>85</v>
      </c>
      <c r="D109" s="3" t="s">
        <v>191</v>
      </c>
      <c r="E109" s="5" t="s">
        <v>223</v>
      </c>
      <c r="F109" s="4">
        <v>25.57</v>
      </c>
      <c r="G109" s="10">
        <v>15.4</v>
      </c>
      <c r="H109" s="5">
        <v>831298</v>
      </c>
      <c r="I109" s="5">
        <v>12801989.200000001</v>
      </c>
      <c r="J109" s="7">
        <v>9060755</v>
      </c>
      <c r="K109" s="11">
        <v>2094000</v>
      </c>
      <c r="L109" s="52">
        <v>5719000</v>
      </c>
      <c r="M109" s="11"/>
      <c r="N109" s="9"/>
      <c r="O109" s="11">
        <v>7813000</v>
      </c>
    </row>
    <row r="110" spans="1:15" ht="35.1" customHeight="1" outlineLevel="2" x14ac:dyDescent="0.2">
      <c r="A110" s="9">
        <v>3994713</v>
      </c>
      <c r="B110" s="3" t="s">
        <v>82</v>
      </c>
      <c r="C110" s="3" t="s">
        <v>86</v>
      </c>
      <c r="D110" s="3" t="s">
        <v>191</v>
      </c>
      <c r="E110" s="5" t="s">
        <v>223</v>
      </c>
      <c r="F110" s="4">
        <v>4.3599999999999994</v>
      </c>
      <c r="G110" s="10">
        <v>4.2</v>
      </c>
      <c r="H110" s="5">
        <v>831298</v>
      </c>
      <c r="I110" s="5">
        <v>3491451.6</v>
      </c>
      <c r="J110" s="7">
        <v>461320</v>
      </c>
      <c r="K110" s="11">
        <v>1047000</v>
      </c>
      <c r="L110" s="52">
        <v>153000</v>
      </c>
      <c r="M110" s="11"/>
      <c r="N110" s="9"/>
      <c r="O110" s="11">
        <v>1200000</v>
      </c>
    </row>
    <row r="111" spans="1:15" ht="35.1" customHeight="1" outlineLevel="2" x14ac:dyDescent="0.2">
      <c r="A111" s="9">
        <v>3028203</v>
      </c>
      <c r="B111" s="3" t="s">
        <v>82</v>
      </c>
      <c r="C111" s="3" t="s">
        <v>87</v>
      </c>
      <c r="D111" s="3" t="s">
        <v>226</v>
      </c>
      <c r="E111" s="5" t="s">
        <v>223</v>
      </c>
      <c r="F111" s="4">
        <v>7.15</v>
      </c>
      <c r="G111" s="10">
        <v>7.1</v>
      </c>
      <c r="H111" s="5">
        <v>818579</v>
      </c>
      <c r="I111" s="5">
        <v>5811910.8999999994</v>
      </c>
      <c r="J111" s="7">
        <v>621660</v>
      </c>
      <c r="K111" s="11">
        <v>1743000</v>
      </c>
      <c r="L111" s="52">
        <v>191000</v>
      </c>
      <c r="M111" s="11"/>
      <c r="N111" s="9"/>
      <c r="O111" s="11">
        <v>1934000</v>
      </c>
    </row>
    <row r="112" spans="1:15" ht="35.1" customHeight="1" outlineLevel="1" x14ac:dyDescent="0.2">
      <c r="A112" s="25"/>
      <c r="B112" s="26" t="s">
        <v>285</v>
      </c>
      <c r="C112" s="27"/>
      <c r="D112" s="27"/>
      <c r="E112" s="28"/>
      <c r="F112" s="29"/>
      <c r="G112" s="29"/>
      <c r="H112" s="28"/>
      <c r="I112" s="28"/>
      <c r="J112" s="30"/>
      <c r="K112" s="31"/>
      <c r="L112" s="47">
        <f>SUBTOTAL(9,L107:L111)</f>
        <v>29909000</v>
      </c>
      <c r="M112" s="32" t="s">
        <v>308</v>
      </c>
      <c r="N112" s="25"/>
      <c r="O112" s="31"/>
    </row>
    <row r="113" spans="1:15" ht="35.1" customHeight="1" outlineLevel="2" x14ac:dyDescent="0.2">
      <c r="A113" s="9">
        <v>9301232</v>
      </c>
      <c r="B113" s="3" t="s">
        <v>88</v>
      </c>
      <c r="C113" s="3" t="s">
        <v>89</v>
      </c>
      <c r="D113" s="3" t="s">
        <v>191</v>
      </c>
      <c r="E113" s="5" t="s">
        <v>223</v>
      </c>
      <c r="F113" s="4">
        <v>14.64</v>
      </c>
      <c r="G113" s="10">
        <v>13.13</v>
      </c>
      <c r="H113" s="5">
        <v>831298</v>
      </c>
      <c r="I113" s="5">
        <v>10914942.74</v>
      </c>
      <c r="J113" s="7">
        <v>492541</v>
      </c>
      <c r="K113" s="11">
        <v>3274000</v>
      </c>
      <c r="L113" s="52">
        <v>180000</v>
      </c>
      <c r="M113" s="11"/>
      <c r="N113" s="9"/>
      <c r="O113" s="11">
        <v>3454000</v>
      </c>
    </row>
    <row r="114" spans="1:15" ht="35.1" customHeight="1" outlineLevel="2" x14ac:dyDescent="0.2">
      <c r="A114" s="9">
        <v>9768600</v>
      </c>
      <c r="B114" s="3" t="s">
        <v>88</v>
      </c>
      <c r="C114" s="3" t="s">
        <v>90</v>
      </c>
      <c r="D114" s="3" t="s">
        <v>240</v>
      </c>
      <c r="E114" s="5" t="s">
        <v>247</v>
      </c>
      <c r="F114" s="5">
        <v>16400</v>
      </c>
      <c r="G114" s="10">
        <v>16000</v>
      </c>
      <c r="H114" s="5">
        <v>635</v>
      </c>
      <c r="I114" s="5">
        <v>8720000</v>
      </c>
      <c r="J114" s="7">
        <v>581385</v>
      </c>
      <c r="K114" s="11">
        <v>2616000</v>
      </c>
      <c r="L114" s="52">
        <v>213000</v>
      </c>
      <c r="M114" s="11"/>
      <c r="N114" s="9"/>
      <c r="O114" s="11">
        <v>2829000</v>
      </c>
    </row>
    <row r="115" spans="1:15" ht="35.1" customHeight="1" outlineLevel="2" x14ac:dyDescent="0.2">
      <c r="A115" s="9">
        <v>8061430</v>
      </c>
      <c r="B115" s="3" t="s">
        <v>88</v>
      </c>
      <c r="C115" s="3" t="s">
        <v>91</v>
      </c>
      <c r="D115" s="3" t="s">
        <v>191</v>
      </c>
      <c r="E115" s="5" t="s">
        <v>223</v>
      </c>
      <c r="F115" s="4">
        <v>7.39</v>
      </c>
      <c r="G115" s="10">
        <v>7.32</v>
      </c>
      <c r="H115" s="5">
        <v>831298</v>
      </c>
      <c r="I115" s="5">
        <v>6085101.3600000003</v>
      </c>
      <c r="J115" s="7">
        <v>98757</v>
      </c>
      <c r="K115" s="11">
        <v>1825000</v>
      </c>
      <c r="L115" s="52">
        <v>36000</v>
      </c>
      <c r="M115" s="11"/>
      <c r="N115" s="9"/>
      <c r="O115" s="11">
        <v>1861000</v>
      </c>
    </row>
    <row r="116" spans="1:15" ht="35.1" customHeight="1" outlineLevel="1" x14ac:dyDescent="0.2">
      <c r="A116" s="25"/>
      <c r="B116" s="26" t="s">
        <v>284</v>
      </c>
      <c r="C116" s="27"/>
      <c r="D116" s="27"/>
      <c r="E116" s="28"/>
      <c r="F116" s="29"/>
      <c r="G116" s="29"/>
      <c r="H116" s="28"/>
      <c r="I116" s="28"/>
      <c r="J116" s="30"/>
      <c r="K116" s="31"/>
      <c r="L116" s="47">
        <f>SUBTOTAL(9,L113:L115)</f>
        <v>429000</v>
      </c>
      <c r="M116" s="32" t="s">
        <v>308</v>
      </c>
      <c r="N116" s="25"/>
      <c r="O116" s="31"/>
    </row>
    <row r="117" spans="1:15" ht="35.1" customHeight="1" outlineLevel="2" x14ac:dyDescent="0.2">
      <c r="A117" s="9">
        <v>5453074</v>
      </c>
      <c r="B117" s="3" t="s">
        <v>92</v>
      </c>
      <c r="C117" s="3" t="s">
        <v>93</v>
      </c>
      <c r="D117" s="3" t="s">
        <v>191</v>
      </c>
      <c r="E117" s="5" t="s">
        <v>223</v>
      </c>
      <c r="F117" s="4">
        <v>8.2000000000000011</v>
      </c>
      <c r="G117" s="10">
        <v>8</v>
      </c>
      <c r="H117" s="5">
        <v>831298</v>
      </c>
      <c r="I117" s="5">
        <v>6650384</v>
      </c>
      <c r="J117" s="7">
        <v>399000</v>
      </c>
      <c r="K117" s="11">
        <v>1596000</v>
      </c>
      <c r="L117" s="52">
        <v>146000</v>
      </c>
      <c r="M117" s="11"/>
      <c r="N117" s="9"/>
      <c r="O117" s="11">
        <v>1742000</v>
      </c>
    </row>
    <row r="118" spans="1:15" ht="35.1" customHeight="1" outlineLevel="2" x14ac:dyDescent="0.2">
      <c r="A118" s="9">
        <v>5907117</v>
      </c>
      <c r="B118" s="3" t="s">
        <v>92</v>
      </c>
      <c r="C118" s="3" t="s">
        <v>94</v>
      </c>
      <c r="D118" s="3" t="s">
        <v>191</v>
      </c>
      <c r="E118" s="5" t="s">
        <v>223</v>
      </c>
      <c r="F118" s="4">
        <v>6.84</v>
      </c>
      <c r="G118" s="10">
        <v>6.65</v>
      </c>
      <c r="H118" s="5">
        <v>831298</v>
      </c>
      <c r="I118" s="5">
        <v>5528131.7000000002</v>
      </c>
      <c r="J118" s="7">
        <v>332000</v>
      </c>
      <c r="K118" s="11">
        <v>1326000</v>
      </c>
      <c r="L118" s="52">
        <v>121000</v>
      </c>
      <c r="M118" s="11"/>
      <c r="N118" s="9"/>
      <c r="O118" s="11">
        <v>1447000</v>
      </c>
    </row>
    <row r="119" spans="1:15" ht="35.1" customHeight="1" outlineLevel="2" x14ac:dyDescent="0.2">
      <c r="A119" s="9">
        <v>7210620</v>
      </c>
      <c r="B119" s="3" t="s">
        <v>92</v>
      </c>
      <c r="C119" s="3" t="s">
        <v>95</v>
      </c>
      <c r="D119" s="3" t="s">
        <v>191</v>
      </c>
      <c r="E119" s="5" t="s">
        <v>223</v>
      </c>
      <c r="F119" s="4">
        <v>2.8899999999999997</v>
      </c>
      <c r="G119" s="10">
        <v>2.8</v>
      </c>
      <c r="H119" s="5">
        <v>831298</v>
      </c>
      <c r="I119" s="5">
        <v>2327634.4</v>
      </c>
      <c r="J119" s="7">
        <v>140000</v>
      </c>
      <c r="K119" s="11">
        <v>558000</v>
      </c>
      <c r="L119" s="52">
        <v>51000</v>
      </c>
      <c r="M119" s="11"/>
      <c r="N119" s="9"/>
      <c r="O119" s="11">
        <v>609000</v>
      </c>
    </row>
    <row r="120" spans="1:15" ht="35.1" customHeight="1" outlineLevel="1" x14ac:dyDescent="0.2">
      <c r="A120" s="25"/>
      <c r="B120" s="26" t="s">
        <v>283</v>
      </c>
      <c r="C120" s="27"/>
      <c r="D120" s="27"/>
      <c r="E120" s="28"/>
      <c r="F120" s="29"/>
      <c r="G120" s="29"/>
      <c r="H120" s="28"/>
      <c r="I120" s="28"/>
      <c r="J120" s="30"/>
      <c r="K120" s="31"/>
      <c r="L120" s="47">
        <f>SUBTOTAL(9,L117:L119)</f>
        <v>318000</v>
      </c>
      <c r="M120" s="32" t="s">
        <v>308</v>
      </c>
      <c r="N120" s="25"/>
      <c r="O120" s="31"/>
    </row>
    <row r="121" spans="1:15" ht="35.1" customHeight="1" outlineLevel="2" x14ac:dyDescent="0.2">
      <c r="A121" s="9">
        <v>2091132</v>
      </c>
      <c r="B121" s="3" t="s">
        <v>96</v>
      </c>
      <c r="C121" s="3" t="s">
        <v>97</v>
      </c>
      <c r="D121" s="3" t="s">
        <v>240</v>
      </c>
      <c r="E121" s="5" t="s">
        <v>247</v>
      </c>
      <c r="F121" s="5">
        <v>182000</v>
      </c>
      <c r="G121" s="10">
        <v>182000</v>
      </c>
      <c r="H121" s="5">
        <v>635</v>
      </c>
      <c r="I121" s="5">
        <v>99190000</v>
      </c>
      <c r="J121" s="7">
        <v>8767000</v>
      </c>
      <c r="K121" s="11">
        <v>29407000</v>
      </c>
      <c r="L121" s="52">
        <v>3216000</v>
      </c>
      <c r="M121" s="11"/>
      <c r="N121" s="9"/>
      <c r="O121" s="11">
        <v>32623000</v>
      </c>
    </row>
    <row r="122" spans="1:15" ht="35.1" customHeight="1" outlineLevel="1" x14ac:dyDescent="0.2">
      <c r="A122" s="25"/>
      <c r="B122" s="26" t="s">
        <v>282</v>
      </c>
      <c r="C122" s="27"/>
      <c r="D122" s="27"/>
      <c r="E122" s="28"/>
      <c r="F122" s="28"/>
      <c r="G122" s="29"/>
      <c r="H122" s="28"/>
      <c r="I122" s="28"/>
      <c r="J122" s="30"/>
      <c r="K122" s="31"/>
      <c r="L122" s="47">
        <f>SUBTOTAL(9,L121:L121)</f>
        <v>3216000</v>
      </c>
      <c r="M122" s="32" t="s">
        <v>308</v>
      </c>
      <c r="N122" s="25"/>
      <c r="O122" s="31"/>
    </row>
    <row r="123" spans="1:15" ht="35.1" customHeight="1" outlineLevel="2" x14ac:dyDescent="0.2">
      <c r="A123" s="9">
        <v>5094785</v>
      </c>
      <c r="B123" s="3" t="s">
        <v>98</v>
      </c>
      <c r="C123" s="3" t="s">
        <v>99</v>
      </c>
      <c r="D123" s="3" t="s">
        <v>240</v>
      </c>
      <c r="E123" s="5" t="s">
        <v>247</v>
      </c>
      <c r="F123" s="5">
        <v>8700</v>
      </c>
      <c r="G123" s="10">
        <v>7000</v>
      </c>
      <c r="H123" s="5">
        <v>635</v>
      </c>
      <c r="I123" s="5">
        <v>3815000</v>
      </c>
      <c r="J123" s="7">
        <v>388000</v>
      </c>
      <c r="K123" s="11">
        <v>1144000</v>
      </c>
      <c r="L123" s="52">
        <v>125000</v>
      </c>
      <c r="M123" s="11"/>
      <c r="N123" s="9"/>
      <c r="O123" s="11">
        <v>1269000</v>
      </c>
    </row>
    <row r="124" spans="1:15" ht="35.1" customHeight="1" outlineLevel="2" x14ac:dyDescent="0.2">
      <c r="A124" s="9">
        <v>9897719</v>
      </c>
      <c r="B124" s="3" t="s">
        <v>98</v>
      </c>
      <c r="C124" s="3" t="s">
        <v>100</v>
      </c>
      <c r="D124" s="3" t="s">
        <v>236</v>
      </c>
      <c r="E124" s="5" t="s">
        <v>223</v>
      </c>
      <c r="F124" s="10">
        <v>17.52</v>
      </c>
      <c r="G124" s="4">
        <v>17.57</v>
      </c>
      <c r="H124" s="5">
        <v>880975.9</v>
      </c>
      <c r="I124" s="5">
        <v>14054697.767999999</v>
      </c>
      <c r="J124" s="7">
        <v>1255900</v>
      </c>
      <c r="K124" s="11">
        <v>4204000</v>
      </c>
      <c r="L124" s="52">
        <v>460000</v>
      </c>
      <c r="M124" s="11"/>
      <c r="N124" s="9"/>
      <c r="O124" s="11">
        <v>4664000</v>
      </c>
    </row>
    <row r="125" spans="1:15" ht="35.1" customHeight="1" outlineLevel="1" x14ac:dyDescent="0.2">
      <c r="A125" s="25"/>
      <c r="B125" s="26" t="s">
        <v>281</v>
      </c>
      <c r="C125" s="27"/>
      <c r="D125" s="27"/>
      <c r="E125" s="28"/>
      <c r="F125" s="29"/>
      <c r="G125" s="29"/>
      <c r="H125" s="28"/>
      <c r="I125" s="28"/>
      <c r="J125" s="30"/>
      <c r="K125" s="31"/>
      <c r="L125" s="47">
        <f>SUBTOTAL(9,L123:L124)</f>
        <v>585000</v>
      </c>
      <c r="M125" s="32" t="s">
        <v>308</v>
      </c>
      <c r="N125" s="25"/>
      <c r="O125" s="31"/>
    </row>
    <row r="126" spans="1:15" ht="35.1" customHeight="1" outlineLevel="2" x14ac:dyDescent="0.2">
      <c r="A126" s="9">
        <v>5869358</v>
      </c>
      <c r="B126" s="3" t="s">
        <v>101</v>
      </c>
      <c r="C126" s="3" t="s">
        <v>101</v>
      </c>
      <c r="D126" s="3" t="s">
        <v>39</v>
      </c>
      <c r="E126" s="5" t="s">
        <v>223</v>
      </c>
      <c r="F126" s="4">
        <v>15.98</v>
      </c>
      <c r="G126" s="10">
        <v>11.4</v>
      </c>
      <c r="H126" s="5">
        <v>758071</v>
      </c>
      <c r="I126" s="5">
        <v>8338104.518898624</v>
      </c>
      <c r="J126" s="7">
        <v>1588000</v>
      </c>
      <c r="K126" s="11">
        <v>1700000</v>
      </c>
      <c r="L126" s="52">
        <v>567000</v>
      </c>
      <c r="M126" s="11"/>
      <c r="N126" s="9"/>
      <c r="O126" s="11">
        <v>2267000</v>
      </c>
    </row>
    <row r="127" spans="1:15" ht="35.1" customHeight="1" outlineLevel="2" x14ac:dyDescent="0.2">
      <c r="A127" s="9">
        <v>6598219</v>
      </c>
      <c r="B127" s="3" t="s">
        <v>101</v>
      </c>
      <c r="C127" s="3" t="s">
        <v>102</v>
      </c>
      <c r="D127" s="3" t="s">
        <v>236</v>
      </c>
      <c r="E127" s="5" t="s">
        <v>223</v>
      </c>
      <c r="F127" s="4">
        <v>4.8900000000000006</v>
      </c>
      <c r="G127" s="10">
        <v>2.8</v>
      </c>
      <c r="H127" s="5">
        <v>766066</v>
      </c>
      <c r="I127" s="5">
        <v>2041917.3153374232</v>
      </c>
      <c r="J127" s="7">
        <v>806500</v>
      </c>
      <c r="K127" s="11">
        <v>498000</v>
      </c>
      <c r="L127" s="52">
        <v>44000</v>
      </c>
      <c r="M127" s="11"/>
      <c r="N127" s="9"/>
      <c r="O127" s="11">
        <v>542000</v>
      </c>
    </row>
    <row r="128" spans="1:15" ht="35.1" customHeight="1" outlineLevel="1" x14ac:dyDescent="0.2">
      <c r="A128" s="25"/>
      <c r="B128" s="26" t="s">
        <v>280</v>
      </c>
      <c r="C128" s="27"/>
      <c r="D128" s="27"/>
      <c r="E128" s="28"/>
      <c r="F128" s="29"/>
      <c r="G128" s="29"/>
      <c r="H128" s="28"/>
      <c r="I128" s="28"/>
      <c r="J128" s="30"/>
      <c r="K128" s="31"/>
      <c r="L128" s="47">
        <f>SUBTOTAL(9,L126:L127)</f>
        <v>611000</v>
      </c>
      <c r="M128" s="32" t="s">
        <v>308</v>
      </c>
      <c r="N128" s="25"/>
      <c r="O128" s="31"/>
    </row>
    <row r="129" spans="1:15" ht="35.1" customHeight="1" outlineLevel="2" x14ac:dyDescent="0.2">
      <c r="A129" s="9">
        <v>9622182</v>
      </c>
      <c r="B129" s="3" t="s">
        <v>350</v>
      </c>
      <c r="C129" s="3" t="s">
        <v>40</v>
      </c>
      <c r="D129" s="3" t="s">
        <v>39</v>
      </c>
      <c r="E129" s="5" t="s">
        <v>223</v>
      </c>
      <c r="F129" s="4">
        <v>7.69</v>
      </c>
      <c r="G129" s="10">
        <v>6.2</v>
      </c>
      <c r="H129" s="5">
        <v>758071</v>
      </c>
      <c r="I129" s="5">
        <v>4448492.7357607288</v>
      </c>
      <c r="J129" s="7">
        <v>380000</v>
      </c>
      <c r="K129" s="11">
        <v>750000</v>
      </c>
      <c r="L129" s="52">
        <v>139000</v>
      </c>
      <c r="M129" s="11"/>
      <c r="N129" s="9"/>
      <c r="O129" s="11">
        <v>889000</v>
      </c>
    </row>
    <row r="130" spans="1:15" ht="35.1" customHeight="1" outlineLevel="1" x14ac:dyDescent="0.2">
      <c r="A130" s="25"/>
      <c r="B130" s="26" t="s">
        <v>351</v>
      </c>
      <c r="C130" s="27"/>
      <c r="D130" s="27"/>
      <c r="E130" s="28"/>
      <c r="F130" s="29"/>
      <c r="G130" s="29"/>
      <c r="H130" s="28"/>
      <c r="I130" s="28"/>
      <c r="J130" s="30"/>
      <c r="K130" s="31"/>
      <c r="L130" s="48">
        <f>SUBTOTAL(9,L129:L129)</f>
        <v>139000</v>
      </c>
      <c r="M130" s="32" t="s">
        <v>308</v>
      </c>
      <c r="N130" s="25"/>
      <c r="O130" s="31"/>
    </row>
    <row r="131" spans="1:15" ht="35.1" customHeight="1" outlineLevel="2" x14ac:dyDescent="0.2">
      <c r="A131" s="9">
        <v>5686245</v>
      </c>
      <c r="B131" s="3" t="s">
        <v>103</v>
      </c>
      <c r="C131" s="3" t="s">
        <v>104</v>
      </c>
      <c r="D131" s="3" t="s">
        <v>39</v>
      </c>
      <c r="E131" s="5" t="s">
        <v>223</v>
      </c>
      <c r="F131" s="4">
        <v>9.1900000000000013</v>
      </c>
      <c r="G131" s="10">
        <v>7.4</v>
      </c>
      <c r="H131" s="5">
        <v>758071</v>
      </c>
      <c r="I131" s="5">
        <v>5271531.711207835</v>
      </c>
      <c r="J131" s="7">
        <v>300000</v>
      </c>
      <c r="K131" s="11">
        <v>1511000</v>
      </c>
      <c r="L131" s="52">
        <v>110000</v>
      </c>
      <c r="M131" s="11"/>
      <c r="N131" s="9"/>
      <c r="O131" s="11">
        <v>1621000</v>
      </c>
    </row>
    <row r="132" spans="1:15" ht="35.1" customHeight="1" outlineLevel="2" x14ac:dyDescent="0.2">
      <c r="A132" s="9">
        <v>5600223</v>
      </c>
      <c r="B132" s="3" t="s">
        <v>103</v>
      </c>
      <c r="C132" s="3" t="s">
        <v>105</v>
      </c>
      <c r="D132" s="3" t="s">
        <v>240</v>
      </c>
      <c r="E132" s="5" t="s">
        <v>247</v>
      </c>
      <c r="F132" s="5">
        <v>8060</v>
      </c>
      <c r="G132" s="10">
        <v>8060</v>
      </c>
      <c r="H132" s="5">
        <v>635</v>
      </c>
      <c r="I132" s="5">
        <v>4392700</v>
      </c>
      <c r="J132" s="7">
        <v>350000</v>
      </c>
      <c r="K132" s="11">
        <v>1186000</v>
      </c>
      <c r="L132" s="52">
        <v>128000</v>
      </c>
      <c r="M132" s="11"/>
      <c r="N132" s="9"/>
      <c r="O132" s="11">
        <v>1314000</v>
      </c>
    </row>
    <row r="133" spans="1:15" ht="35.1" customHeight="1" outlineLevel="1" x14ac:dyDescent="0.2">
      <c r="A133" s="25"/>
      <c r="B133" s="26" t="s">
        <v>279</v>
      </c>
      <c r="C133" s="27"/>
      <c r="D133" s="27"/>
      <c r="E133" s="28"/>
      <c r="F133" s="28"/>
      <c r="G133" s="29"/>
      <c r="H133" s="28"/>
      <c r="I133" s="28"/>
      <c r="J133" s="30"/>
      <c r="K133" s="31"/>
      <c r="L133" s="47">
        <f>SUBTOTAL(9,L131:L132)</f>
        <v>238000</v>
      </c>
      <c r="M133" s="32" t="s">
        <v>308</v>
      </c>
      <c r="N133" s="25"/>
      <c r="O133" s="31"/>
    </row>
    <row r="134" spans="1:15" ht="35.1" customHeight="1" outlineLevel="2" x14ac:dyDescent="0.2">
      <c r="A134" s="9">
        <v>6798291</v>
      </c>
      <c r="B134" s="3" t="s">
        <v>106</v>
      </c>
      <c r="C134" s="3" t="s">
        <v>107</v>
      </c>
      <c r="D134" s="3" t="s">
        <v>240</v>
      </c>
      <c r="E134" s="5" t="s">
        <v>247</v>
      </c>
      <c r="F134" s="5">
        <v>77000</v>
      </c>
      <c r="G134" s="10">
        <v>35000</v>
      </c>
      <c r="H134" s="5">
        <v>635</v>
      </c>
      <c r="I134" s="5">
        <v>19075000</v>
      </c>
      <c r="J134" s="7">
        <v>1707000</v>
      </c>
      <c r="K134" s="11">
        <v>5722000</v>
      </c>
      <c r="L134" s="52">
        <v>626000</v>
      </c>
      <c r="M134" s="11"/>
      <c r="N134" s="9"/>
      <c r="O134" s="11">
        <v>6348000</v>
      </c>
    </row>
    <row r="135" spans="1:15" ht="35.1" customHeight="1" outlineLevel="1" x14ac:dyDescent="0.2">
      <c r="A135" s="25"/>
      <c r="B135" s="26" t="s">
        <v>278</v>
      </c>
      <c r="C135" s="27"/>
      <c r="D135" s="27"/>
      <c r="E135" s="28"/>
      <c r="F135" s="28"/>
      <c r="G135" s="29"/>
      <c r="H135" s="28"/>
      <c r="I135" s="28"/>
      <c r="J135" s="30"/>
      <c r="K135" s="31"/>
      <c r="L135" s="47">
        <f>SUBTOTAL(9,L134:L134)</f>
        <v>626000</v>
      </c>
      <c r="M135" s="32" t="s">
        <v>308</v>
      </c>
      <c r="N135" s="25"/>
      <c r="O135" s="31"/>
    </row>
    <row r="136" spans="1:15" ht="35.1" customHeight="1" outlineLevel="2" x14ac:dyDescent="0.2">
      <c r="A136" s="9">
        <v>7998175</v>
      </c>
      <c r="B136" s="3" t="s">
        <v>355</v>
      </c>
      <c r="C136" s="3" t="s">
        <v>356</v>
      </c>
      <c r="D136" s="3" t="s">
        <v>218</v>
      </c>
      <c r="E136" s="5" t="s">
        <v>223</v>
      </c>
      <c r="F136" s="4">
        <v>3.3199999999999994</v>
      </c>
      <c r="G136" s="10">
        <v>2.8</v>
      </c>
      <c r="H136" s="5">
        <v>833116</v>
      </c>
      <c r="I136" s="5">
        <v>2332724.7999999998</v>
      </c>
      <c r="J136" s="7">
        <v>100000</v>
      </c>
      <c r="K136" s="11">
        <v>559000</v>
      </c>
      <c r="L136" s="52">
        <v>36000</v>
      </c>
      <c r="M136" s="11"/>
      <c r="N136" s="9"/>
      <c r="O136" s="11">
        <v>595000</v>
      </c>
    </row>
    <row r="137" spans="1:15" ht="35.1" customHeight="1" outlineLevel="1" x14ac:dyDescent="0.2">
      <c r="A137" s="25"/>
      <c r="B137" s="26" t="s">
        <v>357</v>
      </c>
      <c r="C137" s="27"/>
      <c r="D137" s="27"/>
      <c r="E137" s="28"/>
      <c r="F137" s="29"/>
      <c r="G137" s="29"/>
      <c r="H137" s="28"/>
      <c r="I137" s="28"/>
      <c r="J137" s="30"/>
      <c r="K137" s="31"/>
      <c r="L137" s="48">
        <f>SUBTOTAL(9,L136:L136)</f>
        <v>36000</v>
      </c>
      <c r="M137" s="32" t="s">
        <v>308</v>
      </c>
      <c r="N137" s="25"/>
      <c r="O137" s="31"/>
    </row>
    <row r="138" spans="1:15" ht="35.1" customHeight="1" outlineLevel="2" x14ac:dyDescent="0.2">
      <c r="A138" s="9">
        <v>1144917</v>
      </c>
      <c r="B138" s="3" t="s">
        <v>352</v>
      </c>
      <c r="C138" s="3" t="s">
        <v>353</v>
      </c>
      <c r="D138" s="3" t="s">
        <v>218</v>
      </c>
      <c r="E138" s="5" t="s">
        <v>223</v>
      </c>
      <c r="F138" s="4">
        <v>14.87</v>
      </c>
      <c r="G138" s="10">
        <v>0.7</v>
      </c>
      <c r="H138" s="5">
        <v>833116</v>
      </c>
      <c r="I138" s="5">
        <v>583181.19999999995</v>
      </c>
      <c r="J138" s="7">
        <v>174000</v>
      </c>
      <c r="K138" s="11">
        <v>174000</v>
      </c>
      <c r="L138" s="52">
        <v>63000</v>
      </c>
      <c r="M138" s="11"/>
      <c r="N138" s="9"/>
      <c r="O138" s="11">
        <v>237000</v>
      </c>
    </row>
    <row r="139" spans="1:15" ht="35.1" customHeight="1" outlineLevel="1" x14ac:dyDescent="0.2">
      <c r="A139" s="25"/>
      <c r="B139" s="26" t="s">
        <v>354</v>
      </c>
      <c r="C139" s="27"/>
      <c r="D139" s="27"/>
      <c r="E139" s="28"/>
      <c r="F139" s="29"/>
      <c r="G139" s="29"/>
      <c r="H139" s="28"/>
      <c r="I139" s="28"/>
      <c r="J139" s="30"/>
      <c r="K139" s="31"/>
      <c r="L139" s="48">
        <f>SUBTOTAL(9,L138:L138)</f>
        <v>63000</v>
      </c>
      <c r="M139" s="32" t="s">
        <v>308</v>
      </c>
      <c r="N139" s="25"/>
      <c r="O139" s="31"/>
    </row>
    <row r="140" spans="1:15" ht="35.1" customHeight="1" outlineLevel="2" x14ac:dyDescent="0.2">
      <c r="A140" s="9">
        <v>4163039</v>
      </c>
      <c r="B140" s="3" t="s">
        <v>108</v>
      </c>
      <c r="C140" s="3" t="s">
        <v>109</v>
      </c>
      <c r="D140" s="3" t="s">
        <v>237</v>
      </c>
      <c r="E140" s="5" t="s">
        <v>223</v>
      </c>
      <c r="F140" s="4">
        <v>3.99</v>
      </c>
      <c r="G140" s="10">
        <v>3</v>
      </c>
      <c r="H140" s="5">
        <v>842381</v>
      </c>
      <c r="I140" s="5">
        <v>2527143</v>
      </c>
      <c r="J140" s="7">
        <v>238055</v>
      </c>
      <c r="K140" s="11">
        <v>682000</v>
      </c>
      <c r="L140" s="52">
        <v>87000</v>
      </c>
      <c r="M140" s="11"/>
      <c r="N140" s="9"/>
      <c r="O140" s="11">
        <v>769000</v>
      </c>
    </row>
    <row r="141" spans="1:15" ht="35.1" customHeight="1" outlineLevel="2" x14ac:dyDescent="0.2">
      <c r="A141" s="9">
        <v>1986693</v>
      </c>
      <c r="B141" s="3" t="s">
        <v>108</v>
      </c>
      <c r="C141" s="3" t="s">
        <v>110</v>
      </c>
      <c r="D141" s="3" t="s">
        <v>237</v>
      </c>
      <c r="E141" s="5" t="s">
        <v>223</v>
      </c>
      <c r="F141" s="4">
        <v>4.07</v>
      </c>
      <c r="G141" s="10">
        <v>3</v>
      </c>
      <c r="H141" s="5">
        <v>842381</v>
      </c>
      <c r="I141" s="5">
        <v>2527143</v>
      </c>
      <c r="J141" s="7">
        <v>159007</v>
      </c>
      <c r="K141" s="11">
        <v>758000</v>
      </c>
      <c r="L141" s="52">
        <v>58000</v>
      </c>
      <c r="M141" s="11"/>
      <c r="N141" s="9"/>
      <c r="O141" s="11">
        <v>816000</v>
      </c>
    </row>
    <row r="142" spans="1:15" ht="35.1" customHeight="1" outlineLevel="2" x14ac:dyDescent="0.2">
      <c r="A142" s="9">
        <v>9547898</v>
      </c>
      <c r="B142" s="3" t="s">
        <v>108</v>
      </c>
      <c r="C142" s="3" t="s">
        <v>111</v>
      </c>
      <c r="D142" s="3" t="s">
        <v>232</v>
      </c>
      <c r="E142" s="5" t="s">
        <v>223</v>
      </c>
      <c r="F142" s="4">
        <v>4.5599999999999996</v>
      </c>
      <c r="G142" s="10">
        <v>3.3</v>
      </c>
      <c r="H142" s="5">
        <v>828209</v>
      </c>
      <c r="I142" s="5">
        <v>2733089.6999999997</v>
      </c>
      <c r="J142" s="7">
        <v>307254</v>
      </c>
      <c r="K142" s="11">
        <v>655000</v>
      </c>
      <c r="L142" s="52">
        <v>72000</v>
      </c>
      <c r="M142" s="11"/>
      <c r="N142" s="9"/>
      <c r="O142" s="11">
        <v>727000</v>
      </c>
    </row>
    <row r="143" spans="1:15" ht="35.1" customHeight="1" outlineLevel="1" x14ac:dyDescent="0.2">
      <c r="A143" s="25"/>
      <c r="B143" s="26" t="s">
        <v>277</v>
      </c>
      <c r="C143" s="27"/>
      <c r="D143" s="27"/>
      <c r="E143" s="28"/>
      <c r="F143" s="29"/>
      <c r="G143" s="29"/>
      <c r="H143" s="28"/>
      <c r="I143" s="28"/>
      <c r="J143" s="30"/>
      <c r="K143" s="31"/>
      <c r="L143" s="47">
        <f>SUBTOTAL(9,L140:L142)</f>
        <v>217000</v>
      </c>
      <c r="M143" s="32" t="s">
        <v>308</v>
      </c>
      <c r="N143" s="25"/>
      <c r="O143" s="31"/>
    </row>
    <row r="144" spans="1:15" ht="35.1" customHeight="1" outlineLevel="2" x14ac:dyDescent="0.2">
      <c r="A144" s="9">
        <v>4280079</v>
      </c>
      <c r="B144" s="3" t="s">
        <v>112</v>
      </c>
      <c r="C144" s="3" t="s">
        <v>113</v>
      </c>
      <c r="D144" s="3" t="s">
        <v>230</v>
      </c>
      <c r="E144" s="5" t="s">
        <v>246</v>
      </c>
      <c r="F144" s="12">
        <v>78</v>
      </c>
      <c r="G144" s="4">
        <v>79</v>
      </c>
      <c r="H144" s="5">
        <v>830281.1</v>
      </c>
      <c r="I144" s="5">
        <v>50361925.799999997</v>
      </c>
      <c r="J144" s="7">
        <v>3110400</v>
      </c>
      <c r="K144" s="11">
        <v>8181000</v>
      </c>
      <c r="L144" s="52">
        <v>1141000</v>
      </c>
      <c r="M144" s="11"/>
      <c r="N144" s="9"/>
      <c r="O144" s="11">
        <v>9322000</v>
      </c>
    </row>
    <row r="145" spans="1:15" ht="35.1" customHeight="1" outlineLevel="2" x14ac:dyDescent="0.2">
      <c r="A145" s="9">
        <v>5145962</v>
      </c>
      <c r="B145" s="3" t="s">
        <v>112</v>
      </c>
      <c r="C145" s="3" t="s">
        <v>40</v>
      </c>
      <c r="D145" s="3" t="s">
        <v>39</v>
      </c>
      <c r="E145" s="5" t="s">
        <v>223</v>
      </c>
      <c r="F145" s="4">
        <v>65.350000000000009</v>
      </c>
      <c r="G145" s="10">
        <v>41.5</v>
      </c>
      <c r="H145" s="5">
        <v>758071</v>
      </c>
      <c r="I145" s="5">
        <v>29581492.024100997</v>
      </c>
      <c r="J145" s="7">
        <v>2243800</v>
      </c>
      <c r="K145" s="11">
        <v>6674000</v>
      </c>
      <c r="L145" s="52">
        <v>823000</v>
      </c>
      <c r="M145" s="11"/>
      <c r="N145" s="9"/>
      <c r="O145" s="11">
        <v>7497000</v>
      </c>
    </row>
    <row r="146" spans="1:15" ht="35.1" customHeight="1" outlineLevel="2" x14ac:dyDescent="0.2">
      <c r="A146" s="9">
        <v>6944607</v>
      </c>
      <c r="B146" s="3" t="s">
        <v>112</v>
      </c>
      <c r="C146" s="3" t="s">
        <v>114</v>
      </c>
      <c r="D146" s="3" t="s">
        <v>236</v>
      </c>
      <c r="E146" s="5" t="s">
        <v>246</v>
      </c>
      <c r="F146" s="12">
        <v>9</v>
      </c>
      <c r="G146" s="4">
        <v>10</v>
      </c>
      <c r="H146" s="5">
        <v>671035</v>
      </c>
      <c r="I146" s="5">
        <v>4959315</v>
      </c>
      <c r="J146" s="7">
        <v>490650</v>
      </c>
      <c r="K146" s="11">
        <v>1288000</v>
      </c>
      <c r="L146" s="52">
        <v>121000</v>
      </c>
      <c r="M146" s="11"/>
      <c r="N146" s="9"/>
      <c r="O146" s="11">
        <v>1409000</v>
      </c>
    </row>
    <row r="147" spans="1:15" ht="35.1" customHeight="1" outlineLevel="1" x14ac:dyDescent="0.2">
      <c r="A147" s="25"/>
      <c r="B147" s="26" t="s">
        <v>276</v>
      </c>
      <c r="C147" s="27"/>
      <c r="D147" s="27"/>
      <c r="E147" s="28"/>
      <c r="F147" s="28"/>
      <c r="G147" s="29"/>
      <c r="H147" s="28"/>
      <c r="I147" s="28"/>
      <c r="J147" s="30"/>
      <c r="K147" s="31"/>
      <c r="L147" s="47">
        <f>SUBTOTAL(9,L144:L146)</f>
        <v>2085000</v>
      </c>
      <c r="M147" s="32" t="s">
        <v>308</v>
      </c>
      <c r="N147" s="25"/>
      <c r="O147" s="31"/>
    </row>
    <row r="148" spans="1:15" ht="35.1" customHeight="1" outlineLevel="2" x14ac:dyDescent="0.2">
      <c r="A148" s="9">
        <v>6964348</v>
      </c>
      <c r="B148" s="3" t="s">
        <v>358</v>
      </c>
      <c r="C148" s="3" t="s">
        <v>359</v>
      </c>
      <c r="D148" s="3" t="s">
        <v>218</v>
      </c>
      <c r="E148" s="5" t="s">
        <v>223</v>
      </c>
      <c r="F148" s="4">
        <v>0.71</v>
      </c>
      <c r="G148" s="10">
        <v>0.71</v>
      </c>
      <c r="H148" s="5">
        <v>833116</v>
      </c>
      <c r="I148" s="5">
        <v>591512.36</v>
      </c>
      <c r="J148" s="7">
        <v>12000</v>
      </c>
      <c r="K148" s="11">
        <v>146000</v>
      </c>
      <c r="L148" s="52">
        <v>4000</v>
      </c>
      <c r="M148" s="11"/>
      <c r="N148" s="9"/>
      <c r="O148" s="11">
        <v>150000</v>
      </c>
    </row>
    <row r="149" spans="1:15" ht="35.1" customHeight="1" outlineLevel="2" x14ac:dyDescent="0.2">
      <c r="A149" s="9">
        <v>3081596</v>
      </c>
      <c r="B149" s="3" t="s">
        <v>358</v>
      </c>
      <c r="C149" s="3" t="s">
        <v>360</v>
      </c>
      <c r="D149" s="3" t="s">
        <v>234</v>
      </c>
      <c r="E149" s="5" t="s">
        <v>223</v>
      </c>
      <c r="F149" s="4">
        <v>1.8199999999999998</v>
      </c>
      <c r="G149" s="10">
        <v>1.8</v>
      </c>
      <c r="H149" s="5">
        <v>846017</v>
      </c>
      <c r="I149" s="5">
        <v>1522830.6</v>
      </c>
      <c r="J149" s="7">
        <v>59000</v>
      </c>
      <c r="K149" s="11">
        <v>422000</v>
      </c>
      <c r="L149" s="52">
        <v>21000</v>
      </c>
      <c r="M149" s="11"/>
      <c r="N149" s="9"/>
      <c r="O149" s="11">
        <v>443000</v>
      </c>
    </row>
    <row r="150" spans="1:15" ht="35.1" customHeight="1" outlineLevel="1" x14ac:dyDescent="0.2">
      <c r="A150" s="25"/>
      <c r="B150" s="26" t="s">
        <v>361</v>
      </c>
      <c r="C150" s="27"/>
      <c r="D150" s="27"/>
      <c r="E150" s="28"/>
      <c r="F150" s="29"/>
      <c r="G150" s="29"/>
      <c r="H150" s="28"/>
      <c r="I150" s="28"/>
      <c r="J150" s="30"/>
      <c r="K150" s="31"/>
      <c r="L150" s="48">
        <f>SUBTOTAL(9,L148:L149)</f>
        <v>25000</v>
      </c>
      <c r="M150" s="32" t="s">
        <v>308</v>
      </c>
      <c r="N150" s="25"/>
      <c r="O150" s="31"/>
    </row>
    <row r="151" spans="1:15" ht="35.1" customHeight="1" outlineLevel="2" x14ac:dyDescent="0.2">
      <c r="A151" s="9">
        <v>8323464</v>
      </c>
      <c r="B151" s="3" t="s">
        <v>362</v>
      </c>
      <c r="C151" s="3" t="s">
        <v>363</v>
      </c>
      <c r="D151" s="3" t="s">
        <v>240</v>
      </c>
      <c r="E151" s="5" t="s">
        <v>247</v>
      </c>
      <c r="F151" s="5">
        <v>7500</v>
      </c>
      <c r="G151" s="10">
        <v>7500</v>
      </c>
      <c r="H151" s="5">
        <v>635</v>
      </c>
      <c r="I151" s="5">
        <v>4087500</v>
      </c>
      <c r="J151" s="7">
        <v>373000</v>
      </c>
      <c r="K151" s="11">
        <v>1226000</v>
      </c>
      <c r="L151" s="52">
        <v>134000</v>
      </c>
      <c r="M151" s="11"/>
      <c r="N151" s="9"/>
      <c r="O151" s="11">
        <v>1360000</v>
      </c>
    </row>
    <row r="152" spans="1:15" ht="35.1" customHeight="1" outlineLevel="1" x14ac:dyDescent="0.2">
      <c r="A152" s="25"/>
      <c r="B152" s="26" t="s">
        <v>364</v>
      </c>
      <c r="C152" s="27"/>
      <c r="D152" s="27"/>
      <c r="E152" s="28"/>
      <c r="F152" s="28"/>
      <c r="G152" s="29"/>
      <c r="H152" s="28"/>
      <c r="I152" s="28"/>
      <c r="J152" s="30"/>
      <c r="K152" s="31"/>
      <c r="L152" s="48">
        <f>SUBTOTAL(9,L151:L151)</f>
        <v>134000</v>
      </c>
      <c r="M152" s="32" t="s">
        <v>308</v>
      </c>
      <c r="N152" s="25"/>
      <c r="O152" s="31"/>
    </row>
    <row r="153" spans="1:15" ht="35.1" customHeight="1" outlineLevel="2" x14ac:dyDescent="0.2">
      <c r="A153" s="9">
        <v>4291112</v>
      </c>
      <c r="B153" s="3" t="s">
        <v>365</v>
      </c>
      <c r="C153" s="3" t="s">
        <v>366</v>
      </c>
      <c r="D153" s="3" t="s">
        <v>225</v>
      </c>
      <c r="E153" s="5" t="s">
        <v>246</v>
      </c>
      <c r="F153" s="5">
        <v>22</v>
      </c>
      <c r="G153" s="10">
        <v>22</v>
      </c>
      <c r="H153" s="5">
        <v>238214</v>
      </c>
      <c r="I153" s="5">
        <v>5240708</v>
      </c>
      <c r="J153" s="7">
        <v>150000</v>
      </c>
      <c r="K153" s="11">
        <v>1425000</v>
      </c>
      <c r="L153" s="52">
        <v>55000</v>
      </c>
      <c r="M153" s="11"/>
      <c r="N153" s="9"/>
      <c r="O153" s="11">
        <v>1480000</v>
      </c>
    </row>
    <row r="154" spans="1:15" ht="35.1" customHeight="1" outlineLevel="2" x14ac:dyDescent="0.2">
      <c r="A154" s="9">
        <v>3336111</v>
      </c>
      <c r="B154" s="3" t="s">
        <v>365</v>
      </c>
      <c r="C154" s="3" t="s">
        <v>367</v>
      </c>
      <c r="D154" s="3" t="s">
        <v>238</v>
      </c>
      <c r="E154" s="5" t="s">
        <v>223</v>
      </c>
      <c r="F154" s="4">
        <v>1.1000000000000001</v>
      </c>
      <c r="G154" s="10">
        <v>0.9</v>
      </c>
      <c r="H154" s="5">
        <v>828937</v>
      </c>
      <c r="I154" s="5">
        <v>746043.3</v>
      </c>
      <c r="J154" s="7">
        <v>65000</v>
      </c>
      <c r="K154" s="11">
        <v>220000</v>
      </c>
      <c r="L154" s="52">
        <v>23000</v>
      </c>
      <c r="M154" s="11"/>
      <c r="N154" s="9"/>
      <c r="O154" s="11">
        <v>243000</v>
      </c>
    </row>
    <row r="155" spans="1:15" ht="35.1" customHeight="1" outlineLevel="2" x14ac:dyDescent="0.2">
      <c r="A155" s="9">
        <v>5212112</v>
      </c>
      <c r="B155" s="3" t="s">
        <v>365</v>
      </c>
      <c r="C155" s="3" t="s">
        <v>368</v>
      </c>
      <c r="D155" s="3" t="s">
        <v>224</v>
      </c>
      <c r="E155" s="5" t="s">
        <v>246</v>
      </c>
      <c r="F155" s="5">
        <v>6</v>
      </c>
      <c r="G155" s="10">
        <v>6</v>
      </c>
      <c r="H155" s="5">
        <v>461347</v>
      </c>
      <c r="I155" s="5">
        <v>2768082</v>
      </c>
      <c r="J155" s="7">
        <v>75000</v>
      </c>
      <c r="K155" s="11">
        <v>525000</v>
      </c>
      <c r="L155" s="52">
        <v>27000</v>
      </c>
      <c r="M155" s="11"/>
      <c r="N155" s="9"/>
      <c r="O155" s="11">
        <v>552000</v>
      </c>
    </row>
    <row r="156" spans="1:15" ht="35.1" customHeight="1" outlineLevel="1" x14ac:dyDescent="0.2">
      <c r="A156" s="25"/>
      <c r="B156" s="26" t="s">
        <v>369</v>
      </c>
      <c r="C156" s="27"/>
      <c r="D156" s="27"/>
      <c r="E156" s="28"/>
      <c r="F156" s="28"/>
      <c r="G156" s="29"/>
      <c r="H156" s="28"/>
      <c r="I156" s="28"/>
      <c r="J156" s="30"/>
      <c r="K156" s="31"/>
      <c r="L156" s="48">
        <f>SUBTOTAL(9,L153:L155)</f>
        <v>105000</v>
      </c>
      <c r="M156" s="32" t="s">
        <v>308</v>
      </c>
      <c r="N156" s="25"/>
      <c r="O156" s="31"/>
    </row>
    <row r="157" spans="1:15" ht="35.1" customHeight="1" outlineLevel="2" x14ac:dyDescent="0.2">
      <c r="A157" s="9">
        <v>5748930</v>
      </c>
      <c r="B157" s="3" t="s">
        <v>115</v>
      </c>
      <c r="C157" s="3" t="s">
        <v>116</v>
      </c>
      <c r="D157" s="3" t="s">
        <v>225</v>
      </c>
      <c r="E157" s="5" t="s">
        <v>246</v>
      </c>
      <c r="F157" s="5">
        <v>26</v>
      </c>
      <c r="G157" s="10">
        <v>26</v>
      </c>
      <c r="H157" s="5">
        <v>171529</v>
      </c>
      <c r="I157" s="5">
        <v>4459754</v>
      </c>
      <c r="J157" s="7">
        <v>400000</v>
      </c>
      <c r="K157" s="11">
        <v>1337000</v>
      </c>
      <c r="L157" s="52">
        <v>146000</v>
      </c>
      <c r="M157" s="11"/>
      <c r="N157" s="9"/>
      <c r="O157" s="11">
        <v>1483000</v>
      </c>
    </row>
    <row r="158" spans="1:15" ht="35.1" customHeight="1" outlineLevel="2" x14ac:dyDescent="0.2">
      <c r="A158" s="9">
        <v>2827230</v>
      </c>
      <c r="B158" s="3" t="s">
        <v>115</v>
      </c>
      <c r="C158" s="3" t="s">
        <v>117</v>
      </c>
      <c r="D158" s="3" t="s">
        <v>228</v>
      </c>
      <c r="E158" s="5" t="s">
        <v>223</v>
      </c>
      <c r="F158" s="4">
        <v>6.1</v>
      </c>
      <c r="G158" s="10">
        <v>6.1</v>
      </c>
      <c r="H158" s="5">
        <v>788960</v>
      </c>
      <c r="I158" s="5">
        <v>4812656</v>
      </c>
      <c r="J158" s="7">
        <v>200000</v>
      </c>
      <c r="K158" s="11">
        <v>1416000</v>
      </c>
      <c r="L158" s="52">
        <v>73000</v>
      </c>
      <c r="M158" s="11"/>
      <c r="N158" s="9"/>
      <c r="O158" s="11">
        <v>1489000</v>
      </c>
    </row>
    <row r="159" spans="1:15" ht="35.1" customHeight="1" outlineLevel="1" x14ac:dyDescent="0.2">
      <c r="A159" s="25"/>
      <c r="B159" s="26" t="s">
        <v>275</v>
      </c>
      <c r="C159" s="27"/>
      <c r="D159" s="27"/>
      <c r="E159" s="28"/>
      <c r="F159" s="29"/>
      <c r="G159" s="29"/>
      <c r="H159" s="28"/>
      <c r="I159" s="28"/>
      <c r="J159" s="30"/>
      <c r="K159" s="31"/>
      <c r="L159" s="47">
        <f>SUBTOTAL(9,L157:L158)</f>
        <v>219000</v>
      </c>
      <c r="M159" s="32" t="s">
        <v>308</v>
      </c>
      <c r="N159" s="25"/>
      <c r="O159" s="31"/>
    </row>
    <row r="160" spans="1:15" ht="35.1" customHeight="1" outlineLevel="2" x14ac:dyDescent="0.2">
      <c r="A160" s="9">
        <v>9122659</v>
      </c>
      <c r="B160" s="3" t="s">
        <v>118</v>
      </c>
      <c r="C160" s="3" t="s">
        <v>119</v>
      </c>
      <c r="D160" s="3" t="s">
        <v>239</v>
      </c>
      <c r="E160" s="5" t="s">
        <v>223</v>
      </c>
      <c r="F160" s="4">
        <v>7.13</v>
      </c>
      <c r="G160" s="10">
        <v>7.13</v>
      </c>
      <c r="H160" s="5">
        <v>926692.8</v>
      </c>
      <c r="I160" s="5">
        <v>6336719.6639999999</v>
      </c>
      <c r="J160" s="7">
        <v>1450000</v>
      </c>
      <c r="K160" s="11">
        <v>1504000</v>
      </c>
      <c r="L160" s="52">
        <v>531000</v>
      </c>
      <c r="M160" s="11"/>
      <c r="N160" s="9"/>
      <c r="O160" s="11">
        <v>2035000</v>
      </c>
    </row>
    <row r="161" spans="1:15" ht="35.1" customHeight="1" outlineLevel="2" x14ac:dyDescent="0.2">
      <c r="A161" s="9">
        <v>9113909</v>
      </c>
      <c r="B161" s="3" t="s">
        <v>118</v>
      </c>
      <c r="C161" s="3" t="s">
        <v>120</v>
      </c>
      <c r="D161" s="3" t="s">
        <v>238</v>
      </c>
      <c r="E161" s="5" t="s">
        <v>223</v>
      </c>
      <c r="F161" s="4">
        <v>4.08</v>
      </c>
      <c r="G161" s="10">
        <v>4.08</v>
      </c>
      <c r="H161" s="5">
        <v>828937</v>
      </c>
      <c r="I161" s="5">
        <v>3382062.96</v>
      </c>
      <c r="J161" s="7">
        <v>710000</v>
      </c>
      <c r="K161" s="11">
        <v>811000</v>
      </c>
      <c r="L161" s="52">
        <v>260000</v>
      </c>
      <c r="M161" s="11"/>
      <c r="N161" s="9"/>
      <c r="O161" s="11">
        <v>1071000</v>
      </c>
    </row>
    <row r="162" spans="1:15" ht="35.1" customHeight="1" outlineLevel="2" x14ac:dyDescent="0.2">
      <c r="A162" s="9">
        <v>7666803</v>
      </c>
      <c r="B162" s="3" t="s">
        <v>118</v>
      </c>
      <c r="C162" s="3" t="s">
        <v>121</v>
      </c>
      <c r="D162" s="3" t="s">
        <v>237</v>
      </c>
      <c r="E162" s="5" t="s">
        <v>223</v>
      </c>
      <c r="F162" s="4">
        <v>4.05</v>
      </c>
      <c r="G162" s="10">
        <v>4.05</v>
      </c>
      <c r="H162" s="5">
        <v>842381</v>
      </c>
      <c r="I162" s="5">
        <v>3411643.05</v>
      </c>
      <c r="J162" s="7">
        <v>678000</v>
      </c>
      <c r="K162" s="11">
        <v>818000</v>
      </c>
      <c r="L162" s="52">
        <v>248000</v>
      </c>
      <c r="M162" s="11"/>
      <c r="N162" s="9"/>
      <c r="O162" s="11">
        <v>1066000</v>
      </c>
    </row>
    <row r="163" spans="1:15" ht="35.1" customHeight="1" outlineLevel="1" x14ac:dyDescent="0.2">
      <c r="A163" s="25"/>
      <c r="B163" s="26" t="s">
        <v>274</v>
      </c>
      <c r="C163" s="27"/>
      <c r="D163" s="27"/>
      <c r="E163" s="28"/>
      <c r="F163" s="29"/>
      <c r="G163" s="29"/>
      <c r="H163" s="28"/>
      <c r="I163" s="28"/>
      <c r="J163" s="30"/>
      <c r="K163" s="31"/>
      <c r="L163" s="47">
        <f>SUBTOTAL(9,L160:L162)</f>
        <v>1039000</v>
      </c>
      <c r="M163" s="32" t="s">
        <v>308</v>
      </c>
      <c r="N163" s="25"/>
      <c r="O163" s="31"/>
    </row>
    <row r="164" spans="1:15" ht="35.1" customHeight="1" outlineLevel="2" x14ac:dyDescent="0.2">
      <c r="A164" s="9">
        <v>7256088</v>
      </c>
      <c r="B164" s="3" t="s">
        <v>122</v>
      </c>
      <c r="C164" s="3" t="s">
        <v>123</v>
      </c>
      <c r="D164" s="3" t="s">
        <v>240</v>
      </c>
      <c r="E164" s="5" t="s">
        <v>247</v>
      </c>
      <c r="F164" s="5">
        <v>18000</v>
      </c>
      <c r="G164" s="10">
        <v>16000</v>
      </c>
      <c r="H164" s="5">
        <v>635</v>
      </c>
      <c r="I164" s="5">
        <v>8720000</v>
      </c>
      <c r="J164" s="7">
        <v>1000000</v>
      </c>
      <c r="K164" s="11">
        <v>2616000</v>
      </c>
      <c r="L164" s="52">
        <v>286000</v>
      </c>
      <c r="M164" s="11"/>
      <c r="N164" s="9"/>
      <c r="O164" s="11">
        <v>2902000</v>
      </c>
    </row>
    <row r="165" spans="1:15" ht="35.1" customHeight="1" outlineLevel="1" x14ac:dyDescent="0.2">
      <c r="A165" s="25"/>
      <c r="B165" s="26" t="s">
        <v>273</v>
      </c>
      <c r="C165" s="27"/>
      <c r="D165" s="27"/>
      <c r="E165" s="28"/>
      <c r="F165" s="28"/>
      <c r="G165" s="29"/>
      <c r="H165" s="28"/>
      <c r="I165" s="28"/>
      <c r="J165" s="30"/>
      <c r="K165" s="31"/>
      <c r="L165" s="47">
        <f>SUBTOTAL(9,L164:L164)</f>
        <v>286000</v>
      </c>
      <c r="M165" s="32" t="s">
        <v>308</v>
      </c>
      <c r="N165" s="25"/>
      <c r="O165" s="31"/>
    </row>
    <row r="166" spans="1:15" ht="35.1" customHeight="1" outlineLevel="2" x14ac:dyDescent="0.2">
      <c r="A166" s="9">
        <v>3101074</v>
      </c>
      <c r="B166" s="3" t="s">
        <v>370</v>
      </c>
      <c r="C166" s="3" t="s">
        <v>40</v>
      </c>
      <c r="D166" s="3" t="s">
        <v>39</v>
      </c>
      <c r="E166" s="5" t="s">
        <v>223</v>
      </c>
      <c r="F166" s="4">
        <v>1.94</v>
      </c>
      <c r="G166" s="10">
        <v>1</v>
      </c>
      <c r="H166" s="5">
        <v>758071</v>
      </c>
      <c r="I166" s="5">
        <v>691576.15463917528</v>
      </c>
      <c r="J166" s="7">
        <v>340000</v>
      </c>
      <c r="K166" s="11">
        <v>164000</v>
      </c>
      <c r="L166" s="52">
        <v>71000</v>
      </c>
      <c r="M166" s="11"/>
      <c r="N166" s="9"/>
      <c r="O166" s="11">
        <v>235000</v>
      </c>
    </row>
    <row r="167" spans="1:15" ht="35.1" customHeight="1" outlineLevel="1" x14ac:dyDescent="0.2">
      <c r="A167" s="25"/>
      <c r="B167" s="26" t="s">
        <v>371</v>
      </c>
      <c r="C167" s="27"/>
      <c r="D167" s="27"/>
      <c r="E167" s="28"/>
      <c r="F167" s="29"/>
      <c r="G167" s="29"/>
      <c r="H167" s="28"/>
      <c r="I167" s="28"/>
      <c r="J167" s="30"/>
      <c r="K167" s="31"/>
      <c r="L167" s="48">
        <f>SUBTOTAL(9,L166:L166)</f>
        <v>71000</v>
      </c>
      <c r="M167" s="32" t="s">
        <v>308</v>
      </c>
      <c r="N167" s="25"/>
      <c r="O167" s="31"/>
    </row>
    <row r="168" spans="1:15" ht="35.1" customHeight="1" outlineLevel="2" x14ac:dyDescent="0.2">
      <c r="A168" s="9">
        <v>4086998</v>
      </c>
      <c r="B168" s="3" t="s">
        <v>372</v>
      </c>
      <c r="C168" s="3" t="s">
        <v>373</v>
      </c>
      <c r="D168" s="3" t="s">
        <v>238</v>
      </c>
      <c r="E168" s="5" t="s">
        <v>223</v>
      </c>
      <c r="F168" s="4">
        <v>1.1499999999999999</v>
      </c>
      <c r="G168" s="10">
        <v>1</v>
      </c>
      <c r="H168" s="5">
        <v>828937</v>
      </c>
      <c r="I168" s="5">
        <v>828937</v>
      </c>
      <c r="J168" s="7">
        <v>53520</v>
      </c>
      <c r="K168" s="11">
        <v>198000</v>
      </c>
      <c r="L168" s="52">
        <v>19000</v>
      </c>
      <c r="M168" s="11"/>
      <c r="N168" s="9"/>
      <c r="O168" s="11">
        <v>217000</v>
      </c>
    </row>
    <row r="169" spans="1:15" ht="35.1" customHeight="1" outlineLevel="1" x14ac:dyDescent="0.2">
      <c r="A169" s="25"/>
      <c r="B169" s="26" t="s">
        <v>374</v>
      </c>
      <c r="C169" s="27"/>
      <c r="D169" s="27"/>
      <c r="E169" s="28"/>
      <c r="F169" s="29"/>
      <c r="G169" s="29"/>
      <c r="H169" s="28"/>
      <c r="I169" s="28"/>
      <c r="J169" s="30"/>
      <c r="K169" s="31"/>
      <c r="L169" s="48">
        <f>SUBTOTAL(9,L168:L168)</f>
        <v>19000</v>
      </c>
      <c r="M169" s="32" t="s">
        <v>308</v>
      </c>
      <c r="N169" s="25"/>
      <c r="O169" s="31"/>
    </row>
    <row r="170" spans="1:15" ht="35.1" customHeight="1" outlineLevel="2" x14ac:dyDescent="0.2">
      <c r="A170" s="9">
        <v>8019644</v>
      </c>
      <c r="B170" s="3" t="s">
        <v>375</v>
      </c>
      <c r="C170" s="3" t="s">
        <v>376</v>
      </c>
      <c r="D170" s="3" t="s">
        <v>191</v>
      </c>
      <c r="E170" s="5" t="s">
        <v>223</v>
      </c>
      <c r="F170" s="4">
        <v>7.1</v>
      </c>
      <c r="G170" s="10">
        <v>2.1</v>
      </c>
      <c r="H170" s="5">
        <v>831298</v>
      </c>
      <c r="I170" s="5">
        <v>1745725.8</v>
      </c>
      <c r="J170" s="7">
        <v>55230</v>
      </c>
      <c r="K170" s="11">
        <v>523000</v>
      </c>
      <c r="L170" s="52">
        <v>20000</v>
      </c>
      <c r="M170" s="11"/>
      <c r="N170" s="9"/>
      <c r="O170" s="11">
        <v>543000</v>
      </c>
    </row>
    <row r="171" spans="1:15" ht="35.1" customHeight="1" outlineLevel="1" x14ac:dyDescent="0.2">
      <c r="A171" s="25"/>
      <c r="B171" s="26" t="s">
        <v>377</v>
      </c>
      <c r="C171" s="27"/>
      <c r="D171" s="27"/>
      <c r="E171" s="28"/>
      <c r="F171" s="29"/>
      <c r="G171" s="29"/>
      <c r="H171" s="28"/>
      <c r="I171" s="28"/>
      <c r="J171" s="30"/>
      <c r="K171" s="31"/>
      <c r="L171" s="48">
        <f>SUBTOTAL(9,L170:L170)</f>
        <v>20000</v>
      </c>
      <c r="M171" s="32" t="s">
        <v>308</v>
      </c>
      <c r="N171" s="25"/>
      <c r="O171" s="31"/>
    </row>
    <row r="172" spans="1:15" ht="35.1" customHeight="1" outlineLevel="2" x14ac:dyDescent="0.2">
      <c r="A172" s="9">
        <v>1842029</v>
      </c>
      <c r="B172" s="3" t="s">
        <v>124</v>
      </c>
      <c r="C172" s="3" t="s">
        <v>125</v>
      </c>
      <c r="D172" s="3" t="s">
        <v>243</v>
      </c>
      <c r="E172" s="5" t="s">
        <v>223</v>
      </c>
      <c r="F172" s="4">
        <v>46.480000000000004</v>
      </c>
      <c r="G172" s="10">
        <v>2.1</v>
      </c>
      <c r="H172" s="5">
        <v>810221</v>
      </c>
      <c r="I172" s="5">
        <v>1701464.1</v>
      </c>
      <c r="J172" s="7">
        <v>2123000</v>
      </c>
      <c r="K172" s="11">
        <v>510000</v>
      </c>
      <c r="L172" s="52">
        <v>437000</v>
      </c>
      <c r="M172" s="11"/>
      <c r="N172" s="9"/>
      <c r="O172" s="11">
        <v>947000</v>
      </c>
    </row>
    <row r="173" spans="1:15" ht="35.1" customHeight="1" outlineLevel="2" x14ac:dyDescent="0.2">
      <c r="A173" s="9">
        <v>6206589</v>
      </c>
      <c r="B173" s="3" t="s">
        <v>124</v>
      </c>
      <c r="C173" s="3" t="s">
        <v>126</v>
      </c>
      <c r="D173" s="3" t="s">
        <v>243</v>
      </c>
      <c r="E173" s="5" t="s">
        <v>223</v>
      </c>
      <c r="F173" s="4">
        <v>3.29</v>
      </c>
      <c r="G173" s="10">
        <v>0.4</v>
      </c>
      <c r="H173" s="5">
        <v>810221</v>
      </c>
      <c r="I173" s="5">
        <v>324088.40000000002</v>
      </c>
      <c r="J173" s="7">
        <v>208500</v>
      </c>
      <c r="K173" s="11">
        <v>97000</v>
      </c>
      <c r="L173" s="52">
        <v>76000</v>
      </c>
      <c r="M173" s="11"/>
      <c r="N173" s="9"/>
      <c r="O173" s="11">
        <v>173000</v>
      </c>
    </row>
    <row r="174" spans="1:15" ht="35.1" customHeight="1" outlineLevel="1" x14ac:dyDescent="0.2">
      <c r="A174" s="25"/>
      <c r="B174" s="26" t="s">
        <v>272</v>
      </c>
      <c r="C174" s="27"/>
      <c r="D174" s="27"/>
      <c r="E174" s="28"/>
      <c r="F174" s="29"/>
      <c r="G174" s="29"/>
      <c r="H174" s="28"/>
      <c r="I174" s="28"/>
      <c r="J174" s="30"/>
      <c r="K174" s="31"/>
      <c r="L174" s="47">
        <f>SUBTOTAL(9,L172:L173)</f>
        <v>513000</v>
      </c>
      <c r="M174" s="32" t="s">
        <v>308</v>
      </c>
      <c r="N174" s="25"/>
      <c r="O174" s="31"/>
    </row>
    <row r="175" spans="1:15" ht="35.1" customHeight="1" outlineLevel="2" x14ac:dyDescent="0.2">
      <c r="A175" s="9">
        <v>4547688</v>
      </c>
      <c r="B175" s="3" t="s">
        <v>378</v>
      </c>
      <c r="C175" s="3" t="s">
        <v>379</v>
      </c>
      <c r="D175" s="3" t="s">
        <v>380</v>
      </c>
      <c r="E175" s="5" t="s">
        <v>246</v>
      </c>
      <c r="F175" s="5">
        <v>3</v>
      </c>
      <c r="G175" s="10">
        <v>3</v>
      </c>
      <c r="H175" s="5">
        <v>571824</v>
      </c>
      <c r="I175" s="5">
        <v>1355472</v>
      </c>
      <c r="J175" s="7">
        <v>185000</v>
      </c>
      <c r="K175" s="11">
        <v>365000</v>
      </c>
      <c r="L175" s="52">
        <v>67000</v>
      </c>
      <c r="M175" s="11"/>
      <c r="N175" s="9"/>
      <c r="O175" s="11">
        <v>432000</v>
      </c>
    </row>
    <row r="176" spans="1:15" ht="35.1" customHeight="1" outlineLevel="2" x14ac:dyDescent="0.2">
      <c r="A176" s="9">
        <v>4232995</v>
      </c>
      <c r="B176" s="3" t="s">
        <v>378</v>
      </c>
      <c r="C176" s="3" t="s">
        <v>381</v>
      </c>
      <c r="D176" s="3" t="s">
        <v>39</v>
      </c>
      <c r="E176" s="5" t="s">
        <v>223</v>
      </c>
      <c r="F176" s="10">
        <v>3.2899999999999996</v>
      </c>
      <c r="G176" s="4">
        <v>3.3</v>
      </c>
      <c r="H176" s="5">
        <v>758071</v>
      </c>
      <c r="I176" s="5">
        <v>2392653.59</v>
      </c>
      <c r="J176" s="7">
        <v>120000</v>
      </c>
      <c r="K176" s="11">
        <v>550000</v>
      </c>
      <c r="L176" s="52">
        <v>44000</v>
      </c>
      <c r="M176" s="11"/>
      <c r="N176" s="9"/>
      <c r="O176" s="11">
        <v>594000</v>
      </c>
    </row>
    <row r="177" spans="1:15" ht="35.1" customHeight="1" outlineLevel="1" x14ac:dyDescent="0.2">
      <c r="A177" s="25"/>
      <c r="B177" s="26" t="s">
        <v>382</v>
      </c>
      <c r="C177" s="27"/>
      <c r="D177" s="27"/>
      <c r="E177" s="28"/>
      <c r="F177" s="29"/>
      <c r="G177" s="29"/>
      <c r="H177" s="28"/>
      <c r="I177" s="28"/>
      <c r="J177" s="30"/>
      <c r="K177" s="31"/>
      <c r="L177" s="48">
        <f>SUBTOTAL(9,L175:L176)</f>
        <v>111000</v>
      </c>
      <c r="M177" s="32" t="s">
        <v>308</v>
      </c>
      <c r="N177" s="25"/>
      <c r="O177" s="31"/>
    </row>
    <row r="178" spans="1:15" ht="35.1" customHeight="1" outlineLevel="2" x14ac:dyDescent="0.2">
      <c r="A178" s="9">
        <v>2436078</v>
      </c>
      <c r="B178" s="3" t="s">
        <v>383</v>
      </c>
      <c r="C178" s="3" t="s">
        <v>384</v>
      </c>
      <c r="D178" s="3" t="s">
        <v>234</v>
      </c>
      <c r="E178" s="5" t="s">
        <v>223</v>
      </c>
      <c r="F178" s="4">
        <v>7.1899999999999995</v>
      </c>
      <c r="G178" s="10">
        <v>5</v>
      </c>
      <c r="H178" s="5">
        <v>846017</v>
      </c>
      <c r="I178" s="5">
        <v>4230085</v>
      </c>
      <c r="J178" s="7">
        <v>335000</v>
      </c>
      <c r="K178" s="11">
        <v>1015000</v>
      </c>
      <c r="L178" s="52">
        <v>122000</v>
      </c>
      <c r="M178" s="11"/>
      <c r="N178" s="9"/>
      <c r="O178" s="11">
        <v>1137000</v>
      </c>
    </row>
    <row r="179" spans="1:15" ht="35.1" customHeight="1" outlineLevel="1" x14ac:dyDescent="0.2">
      <c r="A179" s="25"/>
      <c r="B179" s="26" t="s">
        <v>385</v>
      </c>
      <c r="C179" s="27"/>
      <c r="D179" s="27"/>
      <c r="E179" s="28"/>
      <c r="F179" s="29"/>
      <c r="G179" s="29"/>
      <c r="H179" s="28"/>
      <c r="I179" s="28"/>
      <c r="J179" s="30"/>
      <c r="K179" s="31"/>
      <c r="L179" s="48">
        <f>SUBTOTAL(9,L178:L178)</f>
        <v>122000</v>
      </c>
      <c r="M179" s="32" t="s">
        <v>308</v>
      </c>
      <c r="N179" s="25"/>
      <c r="O179" s="31"/>
    </row>
    <row r="180" spans="1:15" ht="35.1" customHeight="1" outlineLevel="2" x14ac:dyDescent="0.2">
      <c r="A180" s="9">
        <v>2014388</v>
      </c>
      <c r="B180" s="3" t="s">
        <v>127</v>
      </c>
      <c r="C180" s="3" t="s">
        <v>90</v>
      </c>
      <c r="D180" s="3" t="s">
        <v>240</v>
      </c>
      <c r="E180" s="5" t="s">
        <v>247</v>
      </c>
      <c r="F180" s="5">
        <v>60000</v>
      </c>
      <c r="G180" s="10">
        <v>60000</v>
      </c>
      <c r="H180" s="5">
        <v>635</v>
      </c>
      <c r="I180" s="5">
        <v>32700000</v>
      </c>
      <c r="J180" s="7">
        <v>2434000</v>
      </c>
      <c r="K180" s="11">
        <v>9798000</v>
      </c>
      <c r="L180" s="52">
        <v>893000</v>
      </c>
      <c r="M180" s="11"/>
      <c r="N180" s="9"/>
      <c r="O180" s="11">
        <v>10691000</v>
      </c>
    </row>
    <row r="181" spans="1:15" ht="35.1" customHeight="1" outlineLevel="2" x14ac:dyDescent="0.2">
      <c r="A181" s="9">
        <v>3261046</v>
      </c>
      <c r="B181" s="3" t="s">
        <v>127</v>
      </c>
      <c r="C181" s="3" t="s">
        <v>128</v>
      </c>
      <c r="D181" s="3" t="s">
        <v>232</v>
      </c>
      <c r="E181" s="5" t="s">
        <v>223</v>
      </c>
      <c r="F181" s="4">
        <v>8.6999999999999993</v>
      </c>
      <c r="G181" s="10">
        <v>6</v>
      </c>
      <c r="H181" s="5">
        <v>828209</v>
      </c>
      <c r="I181" s="5">
        <v>4969254</v>
      </c>
      <c r="J181" s="7">
        <v>926000</v>
      </c>
      <c r="K181" s="11">
        <v>1490000</v>
      </c>
      <c r="L181" s="52">
        <v>339000</v>
      </c>
      <c r="M181" s="11"/>
      <c r="N181" s="9"/>
      <c r="O181" s="11">
        <v>1829000</v>
      </c>
    </row>
    <row r="182" spans="1:15" ht="35.1" customHeight="1" outlineLevel="1" x14ac:dyDescent="0.2">
      <c r="A182" s="25"/>
      <c r="B182" s="26" t="s">
        <v>271</v>
      </c>
      <c r="C182" s="27"/>
      <c r="D182" s="27"/>
      <c r="E182" s="28"/>
      <c r="F182" s="29"/>
      <c r="G182" s="29"/>
      <c r="H182" s="28"/>
      <c r="I182" s="28"/>
      <c r="J182" s="30"/>
      <c r="K182" s="31"/>
      <c r="L182" s="47">
        <f>SUBTOTAL(9,L180:L181)</f>
        <v>1232000</v>
      </c>
      <c r="M182" s="32" t="s">
        <v>308</v>
      </c>
      <c r="N182" s="25"/>
      <c r="O182" s="31"/>
    </row>
    <row r="183" spans="1:15" ht="35.1" customHeight="1" outlineLevel="2" x14ac:dyDescent="0.2">
      <c r="A183" s="9">
        <v>2077002</v>
      </c>
      <c r="B183" s="3" t="s">
        <v>129</v>
      </c>
      <c r="C183" s="3" t="s">
        <v>130</v>
      </c>
      <c r="D183" s="3" t="s">
        <v>222</v>
      </c>
      <c r="E183" s="5" t="s">
        <v>223</v>
      </c>
      <c r="F183" s="4">
        <v>41.68</v>
      </c>
      <c r="G183" s="10">
        <v>38.799999999999997</v>
      </c>
      <c r="H183" s="5">
        <v>1030018.9500000001</v>
      </c>
      <c r="I183" s="5">
        <v>36836904.165950097</v>
      </c>
      <c r="J183" s="7">
        <v>2062000</v>
      </c>
      <c r="K183" s="11">
        <v>6915000</v>
      </c>
      <c r="L183" s="52">
        <v>756000</v>
      </c>
      <c r="M183" s="11"/>
      <c r="N183" s="9"/>
      <c r="O183" s="11">
        <v>7671000</v>
      </c>
    </row>
    <row r="184" spans="1:15" ht="35.1" customHeight="1" outlineLevel="2" x14ac:dyDescent="0.2">
      <c r="A184" s="9">
        <v>7245581</v>
      </c>
      <c r="B184" s="3" t="s">
        <v>129</v>
      </c>
      <c r="C184" s="3" t="s">
        <v>131</v>
      </c>
      <c r="D184" s="3" t="s">
        <v>244</v>
      </c>
      <c r="E184" s="5" t="s">
        <v>246</v>
      </c>
      <c r="F184" s="5">
        <v>22</v>
      </c>
      <c r="G184" s="10">
        <v>22</v>
      </c>
      <c r="H184" s="5">
        <v>872345.5</v>
      </c>
      <c r="I184" s="5">
        <v>17343601</v>
      </c>
      <c r="J184" s="7">
        <v>1214000</v>
      </c>
      <c r="K184" s="11">
        <v>4071000</v>
      </c>
      <c r="L184" s="52">
        <v>445000</v>
      </c>
      <c r="M184" s="11"/>
      <c r="N184" s="9"/>
      <c r="O184" s="11">
        <v>4516000</v>
      </c>
    </row>
    <row r="185" spans="1:15" ht="35.1" customHeight="1" outlineLevel="2" x14ac:dyDescent="0.2">
      <c r="A185" s="9">
        <v>3296442</v>
      </c>
      <c r="B185" s="3" t="s">
        <v>129</v>
      </c>
      <c r="C185" s="3" t="s">
        <v>132</v>
      </c>
      <c r="D185" s="3" t="s">
        <v>236</v>
      </c>
      <c r="E185" s="5" t="s">
        <v>246</v>
      </c>
      <c r="F185" s="12">
        <v>7</v>
      </c>
      <c r="G185" s="4">
        <v>10</v>
      </c>
      <c r="H185" s="5">
        <v>771690.25</v>
      </c>
      <c r="I185" s="5">
        <v>4561831.75</v>
      </c>
      <c r="J185" s="7">
        <v>75000</v>
      </c>
      <c r="K185" s="11">
        <v>249000</v>
      </c>
      <c r="L185" s="52">
        <v>27000</v>
      </c>
      <c r="M185" s="11"/>
      <c r="N185" s="9"/>
      <c r="O185" s="11">
        <v>276000</v>
      </c>
    </row>
    <row r="186" spans="1:15" ht="35.1" customHeight="1" outlineLevel="2" x14ac:dyDescent="0.2">
      <c r="A186" s="9">
        <v>8423740</v>
      </c>
      <c r="B186" s="3" t="s">
        <v>129</v>
      </c>
      <c r="C186" s="3" t="s">
        <v>133</v>
      </c>
      <c r="D186" s="3" t="s">
        <v>229</v>
      </c>
      <c r="E186" s="5" t="s">
        <v>246</v>
      </c>
      <c r="F186" s="5">
        <v>5</v>
      </c>
      <c r="G186" s="10">
        <v>5</v>
      </c>
      <c r="H186" s="5">
        <v>1018981.3500000001</v>
      </c>
      <c r="I186" s="5">
        <v>4134906.75</v>
      </c>
      <c r="J186" s="7">
        <v>357000</v>
      </c>
      <c r="K186" s="11">
        <v>1197000</v>
      </c>
      <c r="L186" s="52">
        <v>130000</v>
      </c>
      <c r="M186" s="11"/>
      <c r="N186" s="9"/>
      <c r="O186" s="11">
        <v>1327000</v>
      </c>
    </row>
    <row r="187" spans="1:15" ht="35.1" customHeight="1" outlineLevel="1" x14ac:dyDescent="0.2">
      <c r="A187" s="25"/>
      <c r="B187" s="26" t="s">
        <v>270</v>
      </c>
      <c r="C187" s="27"/>
      <c r="D187" s="27"/>
      <c r="E187" s="28"/>
      <c r="F187" s="28"/>
      <c r="G187" s="29"/>
      <c r="H187" s="28"/>
      <c r="I187" s="28"/>
      <c r="J187" s="30"/>
      <c r="K187" s="31"/>
      <c r="L187" s="47">
        <f>SUBTOTAL(9,L183:L186)</f>
        <v>1358000</v>
      </c>
      <c r="M187" s="32" t="s">
        <v>308</v>
      </c>
      <c r="N187" s="25"/>
      <c r="O187" s="31"/>
    </row>
    <row r="188" spans="1:15" ht="35.1" customHeight="1" outlineLevel="2" x14ac:dyDescent="0.2">
      <c r="A188" s="9">
        <v>3396676</v>
      </c>
      <c r="B188" s="3" t="s">
        <v>134</v>
      </c>
      <c r="C188" s="3" t="s">
        <v>135</v>
      </c>
      <c r="D188" s="3" t="s">
        <v>232</v>
      </c>
      <c r="E188" s="5" t="s">
        <v>223</v>
      </c>
      <c r="F188" s="4">
        <v>24.58</v>
      </c>
      <c r="G188" s="10">
        <v>15</v>
      </c>
      <c r="H188" s="5">
        <v>828209</v>
      </c>
      <c r="I188" s="5">
        <v>12423135</v>
      </c>
      <c r="J188" s="7">
        <v>1000000</v>
      </c>
      <c r="K188" s="11">
        <v>2844000</v>
      </c>
      <c r="L188" s="52">
        <v>366000</v>
      </c>
      <c r="M188" s="11"/>
      <c r="N188" s="9"/>
      <c r="O188" s="11">
        <v>3210000</v>
      </c>
    </row>
    <row r="189" spans="1:15" ht="35.1" customHeight="1" outlineLevel="2" x14ac:dyDescent="0.2">
      <c r="A189" s="9">
        <v>5184987</v>
      </c>
      <c r="B189" s="3" t="s">
        <v>134</v>
      </c>
      <c r="C189" s="3" t="s">
        <v>136</v>
      </c>
      <c r="D189" s="3" t="s">
        <v>225</v>
      </c>
      <c r="E189" s="5" t="s">
        <v>246</v>
      </c>
      <c r="F189" s="5">
        <v>30</v>
      </c>
      <c r="G189" s="10">
        <v>30</v>
      </c>
      <c r="H189" s="5">
        <v>262035.4</v>
      </c>
      <c r="I189" s="5">
        <v>7861062</v>
      </c>
      <c r="J189" s="7">
        <v>641400</v>
      </c>
      <c r="K189" s="11">
        <v>2143000</v>
      </c>
      <c r="L189" s="52">
        <v>235000</v>
      </c>
      <c r="M189" s="11"/>
      <c r="N189" s="9"/>
      <c r="O189" s="11">
        <v>2378000</v>
      </c>
    </row>
    <row r="190" spans="1:15" ht="35.1" customHeight="1" outlineLevel="2" x14ac:dyDescent="0.2">
      <c r="A190" s="9">
        <v>6722405</v>
      </c>
      <c r="B190" s="3" t="s">
        <v>134</v>
      </c>
      <c r="C190" s="3" t="s">
        <v>137</v>
      </c>
      <c r="D190" s="3" t="s">
        <v>228</v>
      </c>
      <c r="E190" s="5" t="s">
        <v>223</v>
      </c>
      <c r="F190" s="10">
        <v>8.0400000000000009</v>
      </c>
      <c r="G190" s="4">
        <v>9</v>
      </c>
      <c r="H190" s="5">
        <v>788960</v>
      </c>
      <c r="I190" s="5">
        <v>6343238.4000000004</v>
      </c>
      <c r="J190" s="7">
        <v>1320600</v>
      </c>
      <c r="K190" s="11">
        <v>1904000</v>
      </c>
      <c r="L190" s="52">
        <v>206000</v>
      </c>
      <c r="M190" s="11"/>
      <c r="N190" s="9"/>
      <c r="O190" s="11">
        <v>2110000</v>
      </c>
    </row>
    <row r="191" spans="1:15" ht="35.1" customHeight="1" outlineLevel="2" x14ac:dyDescent="0.2">
      <c r="A191" s="9">
        <v>3169124</v>
      </c>
      <c r="B191" s="3" t="s">
        <v>134</v>
      </c>
      <c r="C191" s="3" t="s">
        <v>138</v>
      </c>
      <c r="D191" s="3" t="s">
        <v>228</v>
      </c>
      <c r="E191" s="5" t="s">
        <v>223</v>
      </c>
      <c r="F191" s="10">
        <v>23.24</v>
      </c>
      <c r="G191" s="4">
        <v>23.8</v>
      </c>
      <c r="H191" s="5">
        <v>788960</v>
      </c>
      <c r="I191" s="5">
        <v>18335430.399999999</v>
      </c>
      <c r="J191" s="7">
        <v>2083300</v>
      </c>
      <c r="K191" s="11">
        <v>5500000</v>
      </c>
      <c r="L191" s="52">
        <v>602000</v>
      </c>
      <c r="M191" s="11"/>
      <c r="N191" s="9"/>
      <c r="O191" s="11">
        <v>6102000</v>
      </c>
    </row>
    <row r="192" spans="1:15" ht="35.1" customHeight="1" outlineLevel="2" x14ac:dyDescent="0.2">
      <c r="A192" s="9">
        <v>9199909</v>
      </c>
      <c r="B192" s="3" t="s">
        <v>134</v>
      </c>
      <c r="C192" s="3" t="s">
        <v>139</v>
      </c>
      <c r="D192" s="3" t="s">
        <v>228</v>
      </c>
      <c r="E192" s="5" t="s">
        <v>223</v>
      </c>
      <c r="F192" s="4">
        <v>6.35</v>
      </c>
      <c r="G192" s="10">
        <v>6.3</v>
      </c>
      <c r="H192" s="5">
        <v>788960</v>
      </c>
      <c r="I192" s="5">
        <v>4970448</v>
      </c>
      <c r="J192" s="7">
        <v>445000</v>
      </c>
      <c r="K192" s="11">
        <v>1491000</v>
      </c>
      <c r="L192" s="52">
        <v>163000</v>
      </c>
      <c r="M192" s="11"/>
      <c r="N192" s="9"/>
      <c r="O192" s="11">
        <v>1654000</v>
      </c>
    </row>
    <row r="193" spans="1:15" ht="35.1" customHeight="1" outlineLevel="2" x14ac:dyDescent="0.2">
      <c r="A193" s="9">
        <v>5606908</v>
      </c>
      <c r="B193" s="3" t="s">
        <v>134</v>
      </c>
      <c r="C193" s="3" t="s">
        <v>140</v>
      </c>
      <c r="D193" s="3" t="s">
        <v>227</v>
      </c>
      <c r="E193" s="5" t="s">
        <v>246</v>
      </c>
      <c r="F193" s="5">
        <v>20</v>
      </c>
      <c r="G193" s="10">
        <v>20</v>
      </c>
      <c r="H193" s="5">
        <v>137186</v>
      </c>
      <c r="I193" s="5">
        <v>2743720</v>
      </c>
      <c r="J193" s="7">
        <v>247700</v>
      </c>
      <c r="K193" s="11">
        <v>822000</v>
      </c>
      <c r="L193" s="52">
        <v>90000</v>
      </c>
      <c r="M193" s="11"/>
      <c r="N193" s="9"/>
      <c r="O193" s="11">
        <v>912000</v>
      </c>
    </row>
    <row r="194" spans="1:15" ht="35.1" customHeight="1" outlineLevel="2" x14ac:dyDescent="0.2">
      <c r="A194" s="9">
        <v>3551691</v>
      </c>
      <c r="B194" s="3" t="s">
        <v>134</v>
      </c>
      <c r="C194" s="3" t="s">
        <v>141</v>
      </c>
      <c r="D194" s="3" t="s">
        <v>227</v>
      </c>
      <c r="E194" s="5" t="s">
        <v>246</v>
      </c>
      <c r="F194" s="5">
        <v>20</v>
      </c>
      <c r="G194" s="10">
        <v>20</v>
      </c>
      <c r="H194" s="5">
        <v>137186</v>
      </c>
      <c r="I194" s="5">
        <v>2743720</v>
      </c>
      <c r="J194" s="7">
        <v>247700</v>
      </c>
      <c r="K194" s="11">
        <v>822000</v>
      </c>
      <c r="L194" s="52">
        <v>90000</v>
      </c>
      <c r="M194" s="11"/>
      <c r="N194" s="9"/>
      <c r="O194" s="11">
        <v>912000</v>
      </c>
    </row>
    <row r="195" spans="1:15" ht="35.1" customHeight="1" outlineLevel="2" x14ac:dyDescent="0.2">
      <c r="A195" s="9">
        <v>1799976</v>
      </c>
      <c r="B195" s="3" t="s">
        <v>134</v>
      </c>
      <c r="C195" s="3" t="s">
        <v>142</v>
      </c>
      <c r="D195" s="3" t="s">
        <v>225</v>
      </c>
      <c r="E195" s="5" t="s">
        <v>246</v>
      </c>
      <c r="F195" s="5">
        <v>50</v>
      </c>
      <c r="G195" s="10">
        <v>50</v>
      </c>
      <c r="H195" s="5">
        <v>171529</v>
      </c>
      <c r="I195" s="5">
        <v>8576450</v>
      </c>
      <c r="J195" s="7">
        <v>768500</v>
      </c>
      <c r="K195" s="11">
        <v>2572000</v>
      </c>
      <c r="L195" s="52">
        <v>281000</v>
      </c>
      <c r="M195" s="11"/>
      <c r="N195" s="9"/>
      <c r="O195" s="11">
        <v>2853000</v>
      </c>
    </row>
    <row r="196" spans="1:15" ht="35.1" customHeight="1" outlineLevel="2" x14ac:dyDescent="0.2">
      <c r="A196" s="9">
        <v>1025057</v>
      </c>
      <c r="B196" s="3" t="s">
        <v>134</v>
      </c>
      <c r="C196" s="3" t="s">
        <v>137</v>
      </c>
      <c r="D196" s="3" t="s">
        <v>227</v>
      </c>
      <c r="E196" s="5" t="s">
        <v>246</v>
      </c>
      <c r="F196" s="5">
        <v>40</v>
      </c>
      <c r="G196" s="10">
        <v>40</v>
      </c>
      <c r="H196" s="5">
        <v>137186</v>
      </c>
      <c r="I196" s="5">
        <v>5487440</v>
      </c>
      <c r="J196" s="7">
        <v>491500</v>
      </c>
      <c r="K196" s="11">
        <v>1646000</v>
      </c>
      <c r="L196" s="52">
        <v>180000</v>
      </c>
      <c r="M196" s="11"/>
      <c r="N196" s="9"/>
      <c r="O196" s="11">
        <v>1826000</v>
      </c>
    </row>
    <row r="197" spans="1:15" ht="35.1" customHeight="1" outlineLevel="2" x14ac:dyDescent="0.2">
      <c r="A197" s="9">
        <v>7129878</v>
      </c>
      <c r="B197" s="3" t="s">
        <v>134</v>
      </c>
      <c r="C197" s="3" t="s">
        <v>143</v>
      </c>
      <c r="D197" s="3" t="s">
        <v>225</v>
      </c>
      <c r="E197" s="5" t="s">
        <v>246</v>
      </c>
      <c r="F197" s="5">
        <v>25</v>
      </c>
      <c r="G197" s="10">
        <v>25</v>
      </c>
      <c r="H197" s="5">
        <v>171529</v>
      </c>
      <c r="I197" s="5">
        <v>4288225</v>
      </c>
      <c r="J197" s="7">
        <v>385200</v>
      </c>
      <c r="K197" s="11">
        <v>1286000</v>
      </c>
      <c r="L197" s="52">
        <v>141000</v>
      </c>
      <c r="M197" s="11"/>
      <c r="N197" s="9"/>
      <c r="O197" s="11">
        <v>1427000</v>
      </c>
    </row>
    <row r="198" spans="1:15" ht="35.1" customHeight="1" outlineLevel="2" x14ac:dyDescent="0.2">
      <c r="A198" s="9">
        <v>7341586</v>
      </c>
      <c r="B198" s="3" t="s">
        <v>134</v>
      </c>
      <c r="C198" s="3" t="s">
        <v>144</v>
      </c>
      <c r="D198" s="3" t="s">
        <v>225</v>
      </c>
      <c r="E198" s="5" t="s">
        <v>246</v>
      </c>
      <c r="F198" s="5">
        <v>40</v>
      </c>
      <c r="G198" s="10">
        <v>40</v>
      </c>
      <c r="H198" s="5">
        <v>171529</v>
      </c>
      <c r="I198" s="5">
        <v>6861160</v>
      </c>
      <c r="J198" s="7">
        <v>615200</v>
      </c>
      <c r="K198" s="11">
        <v>2058000</v>
      </c>
      <c r="L198" s="52">
        <v>225000</v>
      </c>
      <c r="M198" s="11"/>
      <c r="N198" s="9"/>
      <c r="O198" s="11">
        <v>2283000</v>
      </c>
    </row>
    <row r="199" spans="1:15" ht="35.1" customHeight="1" outlineLevel="1" x14ac:dyDescent="0.2">
      <c r="A199" s="25"/>
      <c r="B199" s="26" t="s">
        <v>269</v>
      </c>
      <c r="C199" s="27"/>
      <c r="D199" s="27"/>
      <c r="E199" s="28"/>
      <c r="F199" s="28"/>
      <c r="G199" s="29"/>
      <c r="H199" s="28"/>
      <c r="I199" s="28"/>
      <c r="J199" s="30"/>
      <c r="K199" s="31"/>
      <c r="L199" s="47">
        <f>SUBTOTAL(9,L188:L198)</f>
        <v>2579000</v>
      </c>
      <c r="M199" s="32" t="s">
        <v>308</v>
      </c>
      <c r="N199" s="25"/>
      <c r="O199" s="31"/>
    </row>
    <row r="200" spans="1:15" ht="35.1" customHeight="1" outlineLevel="2" x14ac:dyDescent="0.2">
      <c r="A200" s="9">
        <v>1674590</v>
      </c>
      <c r="B200" s="3" t="s">
        <v>145</v>
      </c>
      <c r="C200" s="3" t="s">
        <v>146</v>
      </c>
      <c r="D200" s="3" t="s">
        <v>240</v>
      </c>
      <c r="E200" s="5" t="s">
        <v>247</v>
      </c>
      <c r="F200" s="5">
        <v>16000</v>
      </c>
      <c r="G200" s="10">
        <v>15600</v>
      </c>
      <c r="H200" s="5">
        <v>635</v>
      </c>
      <c r="I200" s="5">
        <v>8502000</v>
      </c>
      <c r="J200" s="7">
        <v>630000</v>
      </c>
      <c r="K200" s="11">
        <v>1500000</v>
      </c>
      <c r="L200" s="52">
        <v>231000</v>
      </c>
      <c r="M200" s="11"/>
      <c r="N200" s="9"/>
      <c r="O200" s="11">
        <v>1731000</v>
      </c>
    </row>
    <row r="201" spans="1:15" ht="35.1" customHeight="1" outlineLevel="2" x14ac:dyDescent="0.2">
      <c r="A201" s="9">
        <v>1201824</v>
      </c>
      <c r="B201" s="3" t="s">
        <v>145</v>
      </c>
      <c r="C201" s="3" t="s">
        <v>147</v>
      </c>
      <c r="D201" s="3" t="s">
        <v>233</v>
      </c>
      <c r="E201" s="5" t="s">
        <v>246</v>
      </c>
      <c r="F201" s="5">
        <v>5</v>
      </c>
      <c r="G201" s="10">
        <v>3</v>
      </c>
      <c r="H201" s="5">
        <v>545113</v>
      </c>
      <c r="I201" s="5">
        <v>1491339</v>
      </c>
      <c r="J201" s="7">
        <v>130000</v>
      </c>
      <c r="K201" s="11">
        <v>350000</v>
      </c>
      <c r="L201" s="52">
        <v>47000</v>
      </c>
      <c r="M201" s="11"/>
      <c r="N201" s="9"/>
      <c r="O201" s="11">
        <v>397000</v>
      </c>
    </row>
    <row r="202" spans="1:15" ht="35.1" customHeight="1" outlineLevel="2" x14ac:dyDescent="0.2">
      <c r="A202" s="9">
        <v>7472903</v>
      </c>
      <c r="B202" s="3" t="s">
        <v>145</v>
      </c>
      <c r="C202" s="3" t="s">
        <v>148</v>
      </c>
      <c r="D202" s="3" t="s">
        <v>238</v>
      </c>
      <c r="E202" s="5" t="s">
        <v>223</v>
      </c>
      <c r="F202" s="4">
        <v>6.21</v>
      </c>
      <c r="G202" s="10">
        <v>1.82</v>
      </c>
      <c r="H202" s="5">
        <v>828937</v>
      </c>
      <c r="I202" s="5">
        <v>1508665.34</v>
      </c>
      <c r="J202" s="7">
        <v>343000</v>
      </c>
      <c r="K202" s="11">
        <v>452000</v>
      </c>
      <c r="L202" s="52">
        <v>125000</v>
      </c>
      <c r="M202" s="11"/>
      <c r="N202" s="9"/>
      <c r="O202" s="11">
        <v>577000</v>
      </c>
    </row>
    <row r="203" spans="1:15" ht="35.1" customHeight="1" outlineLevel="2" x14ac:dyDescent="0.2">
      <c r="A203" s="9">
        <v>9864940</v>
      </c>
      <c r="B203" s="3" t="s">
        <v>145</v>
      </c>
      <c r="C203" s="3" t="s">
        <v>149</v>
      </c>
      <c r="D203" s="3" t="s">
        <v>236</v>
      </c>
      <c r="E203" s="5" t="s">
        <v>246</v>
      </c>
      <c r="F203" s="5">
        <v>23</v>
      </c>
      <c r="G203" s="10">
        <v>5</v>
      </c>
      <c r="H203" s="5">
        <v>671035</v>
      </c>
      <c r="I203" s="5">
        <v>2696479.3478260869</v>
      </c>
      <c r="J203" s="7">
        <v>400000</v>
      </c>
      <c r="K203" s="11">
        <v>826000</v>
      </c>
      <c r="L203" s="52">
        <v>146000</v>
      </c>
      <c r="M203" s="11"/>
      <c r="N203" s="9"/>
      <c r="O203" s="11">
        <v>972000</v>
      </c>
    </row>
    <row r="204" spans="1:15" ht="35.1" customHeight="1" outlineLevel="2" x14ac:dyDescent="0.2">
      <c r="A204" s="9">
        <v>2284277</v>
      </c>
      <c r="B204" s="3" t="s">
        <v>145</v>
      </c>
      <c r="C204" s="3" t="s">
        <v>150</v>
      </c>
      <c r="D204" s="3" t="s">
        <v>218</v>
      </c>
      <c r="E204" s="5" t="s">
        <v>223</v>
      </c>
      <c r="F204" s="4">
        <v>13.02</v>
      </c>
      <c r="G204" s="10">
        <v>1.9</v>
      </c>
      <c r="H204" s="5">
        <v>833116</v>
      </c>
      <c r="I204" s="5">
        <v>1582920.4</v>
      </c>
      <c r="J204" s="7">
        <v>526000</v>
      </c>
      <c r="K204" s="11">
        <v>474000</v>
      </c>
      <c r="L204" s="52">
        <v>192000</v>
      </c>
      <c r="M204" s="11"/>
      <c r="N204" s="9"/>
      <c r="O204" s="11">
        <v>666000</v>
      </c>
    </row>
    <row r="205" spans="1:15" ht="35.1" customHeight="1" outlineLevel="2" x14ac:dyDescent="0.2">
      <c r="A205" s="9">
        <v>4334040</v>
      </c>
      <c r="B205" s="3" t="s">
        <v>145</v>
      </c>
      <c r="C205" s="3" t="s">
        <v>151</v>
      </c>
      <c r="D205" s="3" t="s">
        <v>241</v>
      </c>
      <c r="E205" s="5" t="s">
        <v>223</v>
      </c>
      <c r="F205" s="4">
        <v>10.199999999999999</v>
      </c>
      <c r="G205" s="10">
        <v>3.27</v>
      </c>
      <c r="H205" s="5">
        <v>849469</v>
      </c>
      <c r="I205" s="5">
        <v>2777763.63</v>
      </c>
      <c r="J205" s="7">
        <v>1002000</v>
      </c>
      <c r="K205" s="11">
        <v>833000</v>
      </c>
      <c r="L205" s="52">
        <v>91000</v>
      </c>
      <c r="M205" s="11"/>
      <c r="N205" s="9"/>
      <c r="O205" s="11">
        <v>924000</v>
      </c>
    </row>
    <row r="206" spans="1:15" ht="35.1" customHeight="1" outlineLevel="2" x14ac:dyDescent="0.2">
      <c r="A206" s="9">
        <v>3397992</v>
      </c>
      <c r="B206" s="3" t="s">
        <v>145</v>
      </c>
      <c r="C206" s="3" t="s">
        <v>152</v>
      </c>
      <c r="D206" s="3" t="s">
        <v>191</v>
      </c>
      <c r="E206" s="5" t="s">
        <v>223</v>
      </c>
      <c r="F206" s="4">
        <v>4.05</v>
      </c>
      <c r="G206" s="10">
        <v>3.2</v>
      </c>
      <c r="H206" s="5">
        <v>831298</v>
      </c>
      <c r="I206" s="5">
        <v>2660153.6</v>
      </c>
      <c r="J206" s="7">
        <v>250000</v>
      </c>
      <c r="K206" s="11">
        <v>798000</v>
      </c>
      <c r="L206" s="52">
        <v>91000</v>
      </c>
      <c r="M206" s="11"/>
      <c r="N206" s="9"/>
      <c r="O206" s="11">
        <v>889000</v>
      </c>
    </row>
    <row r="207" spans="1:15" ht="35.1" customHeight="1" outlineLevel="2" x14ac:dyDescent="0.2">
      <c r="A207" s="9">
        <v>8357139</v>
      </c>
      <c r="B207" s="3" t="s">
        <v>145</v>
      </c>
      <c r="C207" s="3" t="s">
        <v>153</v>
      </c>
      <c r="D207" s="3" t="s">
        <v>190</v>
      </c>
      <c r="E207" s="5" t="s">
        <v>223</v>
      </c>
      <c r="F207" s="4">
        <v>1.7</v>
      </c>
      <c r="G207" s="10">
        <v>1.5</v>
      </c>
      <c r="H207" s="5">
        <v>807495</v>
      </c>
      <c r="I207" s="5">
        <v>1167124.8529411764</v>
      </c>
      <c r="J207" s="7">
        <v>77000</v>
      </c>
      <c r="K207" s="11">
        <v>300000</v>
      </c>
      <c r="L207" s="52">
        <v>28000</v>
      </c>
      <c r="M207" s="11"/>
      <c r="N207" s="9"/>
      <c r="O207" s="11">
        <v>328000</v>
      </c>
    </row>
    <row r="208" spans="1:15" ht="35.1" customHeight="1" outlineLevel="2" x14ac:dyDescent="0.2">
      <c r="A208" s="9">
        <v>3523407</v>
      </c>
      <c r="B208" s="3" t="s">
        <v>145</v>
      </c>
      <c r="C208" s="3" t="s">
        <v>154</v>
      </c>
      <c r="D208" s="3" t="s">
        <v>231</v>
      </c>
      <c r="E208" s="5" t="s">
        <v>246</v>
      </c>
      <c r="F208" s="5">
        <v>8</v>
      </c>
      <c r="G208" s="10">
        <v>3</v>
      </c>
      <c r="H208" s="5">
        <v>1018981.3500000001</v>
      </c>
      <c r="I208" s="5">
        <v>2300944.0500000003</v>
      </c>
      <c r="J208" s="7">
        <v>160000</v>
      </c>
      <c r="K208" s="11">
        <v>600000</v>
      </c>
      <c r="L208" s="52">
        <v>58000</v>
      </c>
      <c r="M208" s="11"/>
      <c r="N208" s="9"/>
      <c r="O208" s="11">
        <v>658000</v>
      </c>
    </row>
    <row r="209" spans="1:15" ht="35.1" customHeight="1" outlineLevel="2" x14ac:dyDescent="0.2">
      <c r="A209" s="9">
        <v>4319542</v>
      </c>
      <c r="B209" s="3" t="s">
        <v>145</v>
      </c>
      <c r="C209" s="3" t="s">
        <v>155</v>
      </c>
      <c r="D209" s="3" t="s">
        <v>226</v>
      </c>
      <c r="E209" s="5" t="s">
        <v>223</v>
      </c>
      <c r="F209" s="4">
        <v>3.7</v>
      </c>
      <c r="G209" s="10">
        <v>0.9</v>
      </c>
      <c r="H209" s="5">
        <v>818579</v>
      </c>
      <c r="I209" s="5">
        <v>736721.1</v>
      </c>
      <c r="J209" s="7">
        <v>250000</v>
      </c>
      <c r="K209" s="11">
        <v>221000</v>
      </c>
      <c r="L209" s="52">
        <v>91000</v>
      </c>
      <c r="M209" s="11"/>
      <c r="N209" s="9"/>
      <c r="O209" s="11">
        <v>312000</v>
      </c>
    </row>
    <row r="210" spans="1:15" ht="35.1" customHeight="1" outlineLevel="1" x14ac:dyDescent="0.2">
      <c r="A210" s="25"/>
      <c r="B210" s="26" t="s">
        <v>268</v>
      </c>
      <c r="C210" s="27"/>
      <c r="D210" s="27"/>
      <c r="E210" s="28"/>
      <c r="F210" s="29"/>
      <c r="G210" s="29"/>
      <c r="H210" s="28"/>
      <c r="I210" s="28"/>
      <c r="J210" s="30"/>
      <c r="K210" s="31"/>
      <c r="L210" s="47">
        <f>SUBTOTAL(9,L200:L209)</f>
        <v>1100000</v>
      </c>
      <c r="M210" s="32" t="s">
        <v>308</v>
      </c>
      <c r="N210" s="25"/>
      <c r="O210" s="31"/>
    </row>
    <row r="211" spans="1:15" ht="35.1" customHeight="1" outlineLevel="2" x14ac:dyDescent="0.2">
      <c r="A211" s="9">
        <v>1532289</v>
      </c>
      <c r="B211" s="3" t="s">
        <v>156</v>
      </c>
      <c r="C211" s="3" t="s">
        <v>157</v>
      </c>
      <c r="D211" s="3" t="s">
        <v>237</v>
      </c>
      <c r="E211" s="5" t="s">
        <v>223</v>
      </c>
      <c r="F211" s="4">
        <v>4.25</v>
      </c>
      <c r="G211" s="10">
        <v>3.9</v>
      </c>
      <c r="H211" s="5">
        <v>842381</v>
      </c>
      <c r="I211" s="5">
        <v>3285285.9</v>
      </c>
      <c r="J211" s="7">
        <v>292800</v>
      </c>
      <c r="K211" s="11">
        <v>985000</v>
      </c>
      <c r="L211" s="52">
        <v>107000</v>
      </c>
      <c r="M211" s="11"/>
      <c r="N211" s="9"/>
      <c r="O211" s="11">
        <v>1092000</v>
      </c>
    </row>
    <row r="212" spans="1:15" ht="35.1" customHeight="1" outlineLevel="2" x14ac:dyDescent="0.2">
      <c r="A212" s="9">
        <v>8793414</v>
      </c>
      <c r="B212" s="3" t="s">
        <v>156</v>
      </c>
      <c r="C212" s="3" t="s">
        <v>158</v>
      </c>
      <c r="D212" s="3" t="s">
        <v>232</v>
      </c>
      <c r="E212" s="5" t="s">
        <v>223</v>
      </c>
      <c r="F212" s="10">
        <v>4.75</v>
      </c>
      <c r="G212" s="4">
        <v>4.8</v>
      </c>
      <c r="H212" s="5">
        <v>828209</v>
      </c>
      <c r="I212" s="5">
        <v>3933992.75</v>
      </c>
      <c r="J212" s="7">
        <v>353860</v>
      </c>
      <c r="K212" s="11">
        <v>1192000</v>
      </c>
      <c r="L212" s="52">
        <v>115000</v>
      </c>
      <c r="M212" s="11"/>
      <c r="N212" s="9"/>
      <c r="O212" s="11">
        <v>1307000</v>
      </c>
    </row>
    <row r="213" spans="1:15" ht="35.1" customHeight="1" outlineLevel="2" x14ac:dyDescent="0.2">
      <c r="A213" s="9">
        <v>8209086</v>
      </c>
      <c r="B213" s="3" t="s">
        <v>156</v>
      </c>
      <c r="C213" s="3" t="s">
        <v>159</v>
      </c>
      <c r="D213" s="3" t="s">
        <v>237</v>
      </c>
      <c r="E213" s="5" t="s">
        <v>223</v>
      </c>
      <c r="F213" s="10">
        <v>6.1</v>
      </c>
      <c r="G213" s="4">
        <v>6.3</v>
      </c>
      <c r="H213" s="5">
        <v>842381</v>
      </c>
      <c r="I213" s="5">
        <v>5138524.0999999996</v>
      </c>
      <c r="J213" s="7">
        <v>475100</v>
      </c>
      <c r="K213" s="11">
        <v>1592000</v>
      </c>
      <c r="L213" s="52">
        <v>112000</v>
      </c>
      <c r="M213" s="11"/>
      <c r="N213" s="9"/>
      <c r="O213" s="11">
        <v>1704000</v>
      </c>
    </row>
    <row r="214" spans="1:15" ht="35.1" customHeight="1" outlineLevel="1" x14ac:dyDescent="0.2">
      <c r="A214" s="25"/>
      <c r="B214" s="26" t="s">
        <v>267</v>
      </c>
      <c r="C214" s="27"/>
      <c r="D214" s="27"/>
      <c r="E214" s="28"/>
      <c r="F214" s="29"/>
      <c r="G214" s="29"/>
      <c r="H214" s="28"/>
      <c r="I214" s="28"/>
      <c r="J214" s="30"/>
      <c r="K214" s="31"/>
      <c r="L214" s="47">
        <f>SUBTOTAL(9,L211:L213)</f>
        <v>334000</v>
      </c>
      <c r="M214" s="32" t="s">
        <v>308</v>
      </c>
      <c r="N214" s="25"/>
      <c r="O214" s="31"/>
    </row>
    <row r="215" spans="1:15" ht="35.1" customHeight="1" outlineLevel="2" x14ac:dyDescent="0.2">
      <c r="A215" s="9">
        <v>7271133</v>
      </c>
      <c r="B215" s="3" t="s">
        <v>386</v>
      </c>
      <c r="C215" s="3" t="s">
        <v>387</v>
      </c>
      <c r="D215" s="3" t="s">
        <v>191</v>
      </c>
      <c r="E215" s="5" t="s">
        <v>223</v>
      </c>
      <c r="F215" s="4">
        <v>2.5</v>
      </c>
      <c r="G215" s="10">
        <v>2.5</v>
      </c>
      <c r="H215" s="5">
        <v>831298</v>
      </c>
      <c r="I215" s="5">
        <v>2078245</v>
      </c>
      <c r="J215" s="7">
        <v>186724</v>
      </c>
      <c r="K215" s="11">
        <v>623000</v>
      </c>
      <c r="L215" s="52">
        <v>68000</v>
      </c>
      <c r="M215" s="11"/>
      <c r="N215" s="9"/>
      <c r="O215" s="11">
        <v>691000</v>
      </c>
    </row>
    <row r="216" spans="1:15" ht="35.1" customHeight="1" outlineLevel="1" x14ac:dyDescent="0.2">
      <c r="A216" s="25"/>
      <c r="B216" s="26" t="s">
        <v>388</v>
      </c>
      <c r="C216" s="27"/>
      <c r="D216" s="27"/>
      <c r="E216" s="28"/>
      <c r="F216" s="29"/>
      <c r="G216" s="29"/>
      <c r="H216" s="28"/>
      <c r="I216" s="28"/>
      <c r="J216" s="30"/>
      <c r="K216" s="31"/>
      <c r="L216" s="48">
        <f>SUBTOTAL(9,L215:L215)</f>
        <v>68000</v>
      </c>
      <c r="M216" s="32" t="s">
        <v>308</v>
      </c>
      <c r="N216" s="25"/>
      <c r="O216" s="31"/>
    </row>
    <row r="217" spans="1:15" ht="35.1" customHeight="1" outlineLevel="2" x14ac:dyDescent="0.2">
      <c r="A217" s="9">
        <v>4147691</v>
      </c>
      <c r="B217" s="3" t="s">
        <v>389</v>
      </c>
      <c r="C217" s="3" t="s">
        <v>390</v>
      </c>
      <c r="D217" s="3" t="s">
        <v>218</v>
      </c>
      <c r="E217" s="5" t="s">
        <v>223</v>
      </c>
      <c r="F217" s="4">
        <v>3.1</v>
      </c>
      <c r="G217" s="10">
        <v>3.1</v>
      </c>
      <c r="H217" s="5">
        <v>833116</v>
      </c>
      <c r="I217" s="5">
        <v>2582659.6</v>
      </c>
      <c r="J217" s="7">
        <v>150000</v>
      </c>
      <c r="K217" s="11">
        <v>731000</v>
      </c>
      <c r="L217" s="52">
        <v>55000</v>
      </c>
      <c r="M217" s="11"/>
      <c r="N217" s="9"/>
      <c r="O217" s="11">
        <v>786000</v>
      </c>
    </row>
    <row r="218" spans="1:15" ht="35.1" customHeight="1" outlineLevel="1" x14ac:dyDescent="0.2">
      <c r="A218" s="25"/>
      <c r="B218" s="26" t="s">
        <v>391</v>
      </c>
      <c r="C218" s="27"/>
      <c r="D218" s="27"/>
      <c r="E218" s="28"/>
      <c r="F218" s="29"/>
      <c r="G218" s="29"/>
      <c r="H218" s="28"/>
      <c r="I218" s="28"/>
      <c r="J218" s="30"/>
      <c r="K218" s="31"/>
      <c r="L218" s="48">
        <f>SUBTOTAL(9,L217:L217)</f>
        <v>55000</v>
      </c>
      <c r="M218" s="32" t="s">
        <v>308</v>
      </c>
      <c r="N218" s="25"/>
      <c r="O218" s="31"/>
    </row>
    <row r="219" spans="1:15" ht="35.1" customHeight="1" outlineLevel="2" x14ac:dyDescent="0.2">
      <c r="A219" s="9">
        <v>3487428</v>
      </c>
      <c r="B219" s="3" t="s">
        <v>392</v>
      </c>
      <c r="C219" s="3" t="s">
        <v>393</v>
      </c>
      <c r="D219" s="3" t="s">
        <v>240</v>
      </c>
      <c r="E219" s="5" t="s">
        <v>247</v>
      </c>
      <c r="F219" s="5">
        <v>16000</v>
      </c>
      <c r="G219" s="10">
        <v>16000</v>
      </c>
      <c r="H219" s="5">
        <v>635</v>
      </c>
      <c r="I219" s="5">
        <v>8720000</v>
      </c>
      <c r="J219" s="7">
        <v>363000</v>
      </c>
      <c r="K219" s="11">
        <v>2138000</v>
      </c>
      <c r="L219" s="52">
        <v>133000</v>
      </c>
      <c r="M219" s="11"/>
      <c r="N219" s="9"/>
      <c r="O219" s="11">
        <v>2271000</v>
      </c>
    </row>
    <row r="220" spans="1:15" ht="35.1" customHeight="1" outlineLevel="1" x14ac:dyDescent="0.2">
      <c r="A220" s="25"/>
      <c r="B220" s="26" t="s">
        <v>394</v>
      </c>
      <c r="C220" s="27"/>
      <c r="D220" s="27"/>
      <c r="E220" s="28"/>
      <c r="F220" s="28"/>
      <c r="G220" s="29"/>
      <c r="H220" s="28"/>
      <c r="I220" s="28"/>
      <c r="J220" s="30"/>
      <c r="K220" s="31"/>
      <c r="L220" s="48">
        <f>SUBTOTAL(9,L219:L219)</f>
        <v>133000</v>
      </c>
      <c r="M220" s="32" t="s">
        <v>308</v>
      </c>
      <c r="N220" s="25"/>
      <c r="O220" s="31"/>
    </row>
    <row r="221" spans="1:15" ht="35.1" customHeight="1" outlineLevel="2" x14ac:dyDescent="0.2">
      <c r="A221" s="9">
        <v>3854293</v>
      </c>
      <c r="B221" s="3" t="s">
        <v>395</v>
      </c>
      <c r="C221" s="3" t="s">
        <v>396</v>
      </c>
      <c r="D221" s="3" t="s">
        <v>236</v>
      </c>
      <c r="E221" s="5" t="s">
        <v>246</v>
      </c>
      <c r="F221" s="5">
        <v>29</v>
      </c>
      <c r="G221" s="10">
        <v>2</v>
      </c>
      <c r="H221" s="5">
        <v>738138.5</v>
      </c>
      <c r="I221" s="5">
        <v>1236277</v>
      </c>
      <c r="J221" s="7">
        <v>120000</v>
      </c>
      <c r="K221" s="11">
        <v>330000</v>
      </c>
      <c r="L221" s="52">
        <v>44000</v>
      </c>
      <c r="M221" s="11"/>
      <c r="N221" s="9"/>
      <c r="O221" s="11">
        <v>374000</v>
      </c>
    </row>
    <row r="222" spans="1:15" ht="35.1" customHeight="1" outlineLevel="2" x14ac:dyDescent="0.2">
      <c r="A222" s="9">
        <v>4167967</v>
      </c>
      <c r="B222" s="3" t="s">
        <v>395</v>
      </c>
      <c r="C222" s="3" t="s">
        <v>397</v>
      </c>
      <c r="D222" s="3" t="s">
        <v>229</v>
      </c>
      <c r="E222" s="5" t="s">
        <v>246</v>
      </c>
      <c r="F222" s="5">
        <v>29</v>
      </c>
      <c r="G222" s="10">
        <v>5</v>
      </c>
      <c r="H222" s="5">
        <v>868021.15</v>
      </c>
      <c r="I222" s="5">
        <v>2552105.75</v>
      </c>
      <c r="J222" s="7">
        <v>100000</v>
      </c>
      <c r="K222" s="11">
        <v>765000</v>
      </c>
      <c r="L222" s="52">
        <v>36000</v>
      </c>
      <c r="M222" s="11"/>
      <c r="N222" s="9"/>
      <c r="O222" s="11">
        <v>801000</v>
      </c>
    </row>
    <row r="223" spans="1:15" ht="35.1" customHeight="1" outlineLevel="1" x14ac:dyDescent="0.2">
      <c r="A223" s="25"/>
      <c r="B223" s="26" t="s">
        <v>398</v>
      </c>
      <c r="C223" s="27"/>
      <c r="D223" s="27"/>
      <c r="E223" s="28"/>
      <c r="F223" s="28"/>
      <c r="G223" s="29"/>
      <c r="H223" s="28"/>
      <c r="I223" s="28"/>
      <c r="J223" s="30"/>
      <c r="K223" s="31"/>
      <c r="L223" s="48">
        <f>SUBTOTAL(9,L221:L222)</f>
        <v>80000</v>
      </c>
      <c r="M223" s="32" t="s">
        <v>308</v>
      </c>
      <c r="N223" s="25"/>
      <c r="O223" s="31"/>
    </row>
    <row r="224" spans="1:15" ht="35.1" customHeight="1" outlineLevel="2" x14ac:dyDescent="0.2">
      <c r="A224" s="9">
        <v>3703782</v>
      </c>
      <c r="B224" s="3" t="s">
        <v>399</v>
      </c>
      <c r="C224" s="3" t="s">
        <v>400</v>
      </c>
      <c r="D224" s="3" t="s">
        <v>226</v>
      </c>
      <c r="E224" s="5" t="s">
        <v>223</v>
      </c>
      <c r="F224" s="4">
        <v>4.17</v>
      </c>
      <c r="G224" s="10">
        <v>3.3</v>
      </c>
      <c r="H224" s="5">
        <v>818579</v>
      </c>
      <c r="I224" s="5">
        <v>2701310.6999999997</v>
      </c>
      <c r="J224" s="7">
        <v>180000</v>
      </c>
      <c r="K224" s="11">
        <v>660000</v>
      </c>
      <c r="L224" s="52">
        <v>66000</v>
      </c>
      <c r="M224" s="11"/>
      <c r="N224" s="9"/>
      <c r="O224" s="11">
        <v>726000</v>
      </c>
    </row>
    <row r="225" spans="1:15" ht="35.1" customHeight="1" outlineLevel="2" x14ac:dyDescent="0.2">
      <c r="A225" s="9">
        <v>4609049</v>
      </c>
      <c r="B225" s="3" t="s">
        <v>399</v>
      </c>
      <c r="C225" s="3" t="s">
        <v>401</v>
      </c>
      <c r="D225" s="3" t="s">
        <v>218</v>
      </c>
      <c r="E225" s="5" t="s">
        <v>223</v>
      </c>
      <c r="F225" s="4">
        <v>2.2000000000000002</v>
      </c>
      <c r="G225" s="10">
        <v>2.2000000000000002</v>
      </c>
      <c r="H225" s="5">
        <v>833116</v>
      </c>
      <c r="I225" s="5">
        <v>1832855.2000000002</v>
      </c>
      <c r="J225" s="7">
        <v>151000</v>
      </c>
      <c r="K225" s="11">
        <v>439000</v>
      </c>
      <c r="L225" s="52">
        <v>55000</v>
      </c>
      <c r="M225" s="11"/>
      <c r="N225" s="9"/>
      <c r="O225" s="11">
        <v>494000</v>
      </c>
    </row>
    <row r="226" spans="1:15" ht="35.1" customHeight="1" outlineLevel="1" x14ac:dyDescent="0.2">
      <c r="A226" s="25"/>
      <c r="B226" s="26" t="s">
        <v>402</v>
      </c>
      <c r="C226" s="27"/>
      <c r="D226" s="27"/>
      <c r="E226" s="28"/>
      <c r="F226" s="29"/>
      <c r="G226" s="29"/>
      <c r="H226" s="28"/>
      <c r="I226" s="28"/>
      <c r="J226" s="30"/>
      <c r="K226" s="31"/>
      <c r="L226" s="48">
        <f>SUBTOTAL(9,L224:L225)</f>
        <v>121000</v>
      </c>
      <c r="M226" s="32" t="s">
        <v>308</v>
      </c>
      <c r="N226" s="25"/>
      <c r="O226" s="31"/>
    </row>
    <row r="227" spans="1:15" ht="35.1" customHeight="1" outlineLevel="2" x14ac:dyDescent="0.2">
      <c r="A227" s="9">
        <v>9093562</v>
      </c>
      <c r="B227" s="3" t="s">
        <v>403</v>
      </c>
      <c r="C227" s="3" t="s">
        <v>404</v>
      </c>
      <c r="D227" s="3" t="s">
        <v>191</v>
      </c>
      <c r="E227" s="5" t="s">
        <v>223</v>
      </c>
      <c r="F227" s="4">
        <v>5.95</v>
      </c>
      <c r="G227" s="10">
        <v>1.25</v>
      </c>
      <c r="H227" s="5">
        <v>831298</v>
      </c>
      <c r="I227" s="5">
        <v>1039122.5</v>
      </c>
      <c r="J227" s="7">
        <v>189734</v>
      </c>
      <c r="K227" s="11">
        <v>311000</v>
      </c>
      <c r="L227" s="52">
        <v>69000</v>
      </c>
      <c r="M227" s="11"/>
      <c r="N227" s="9"/>
      <c r="O227" s="11">
        <v>380000</v>
      </c>
    </row>
    <row r="228" spans="1:15" ht="35.1" customHeight="1" outlineLevel="1" x14ac:dyDescent="0.2">
      <c r="A228" s="25"/>
      <c r="B228" s="26" t="s">
        <v>405</v>
      </c>
      <c r="C228" s="27"/>
      <c r="D228" s="27"/>
      <c r="E228" s="28"/>
      <c r="F228" s="29"/>
      <c r="G228" s="29"/>
      <c r="H228" s="28"/>
      <c r="I228" s="28"/>
      <c r="J228" s="30"/>
      <c r="K228" s="31"/>
      <c r="L228" s="48">
        <f>SUBTOTAL(9,L227:L227)</f>
        <v>69000</v>
      </c>
      <c r="M228" s="32" t="s">
        <v>308</v>
      </c>
      <c r="N228" s="25"/>
      <c r="O228" s="31"/>
    </row>
    <row r="229" spans="1:15" ht="35.1" customHeight="1" outlineLevel="2" x14ac:dyDescent="0.2">
      <c r="A229" s="9">
        <v>3236460</v>
      </c>
      <c r="B229" s="3" t="s">
        <v>406</v>
      </c>
      <c r="C229" s="3" t="s">
        <v>407</v>
      </c>
      <c r="D229" s="3" t="s">
        <v>222</v>
      </c>
      <c r="E229" s="5" t="s">
        <v>223</v>
      </c>
      <c r="F229" s="10">
        <v>5.2799999999999994</v>
      </c>
      <c r="G229" s="4">
        <v>5.3</v>
      </c>
      <c r="H229" s="5">
        <v>877423.55</v>
      </c>
      <c r="I229" s="5">
        <v>4338796.3439999996</v>
      </c>
      <c r="J229" s="7">
        <v>140000</v>
      </c>
      <c r="K229" s="11">
        <v>827000</v>
      </c>
      <c r="L229" s="52">
        <v>51000</v>
      </c>
      <c r="M229" s="11"/>
      <c r="N229" s="9"/>
      <c r="O229" s="11">
        <v>878000</v>
      </c>
    </row>
    <row r="230" spans="1:15" ht="35.1" customHeight="1" outlineLevel="1" x14ac:dyDescent="0.2">
      <c r="A230" s="25"/>
      <c r="B230" s="26" t="s">
        <v>408</v>
      </c>
      <c r="C230" s="27"/>
      <c r="D230" s="27"/>
      <c r="E230" s="28"/>
      <c r="F230" s="29"/>
      <c r="G230" s="29"/>
      <c r="H230" s="28"/>
      <c r="I230" s="28"/>
      <c r="J230" s="30"/>
      <c r="K230" s="31"/>
      <c r="L230" s="48">
        <f>SUBTOTAL(9,L229:L229)</f>
        <v>51000</v>
      </c>
      <c r="M230" s="32" t="s">
        <v>308</v>
      </c>
      <c r="N230" s="25"/>
      <c r="O230" s="31"/>
    </row>
    <row r="231" spans="1:15" ht="35.1" customHeight="1" outlineLevel="2" x14ac:dyDescent="0.2">
      <c r="A231" s="9">
        <v>3776784</v>
      </c>
      <c r="B231" s="3" t="s">
        <v>160</v>
      </c>
      <c r="C231" s="3" t="s">
        <v>161</v>
      </c>
      <c r="D231" s="3" t="s">
        <v>233</v>
      </c>
      <c r="E231" s="5" t="s">
        <v>246</v>
      </c>
      <c r="F231" s="5">
        <v>22</v>
      </c>
      <c r="G231" s="10">
        <v>22</v>
      </c>
      <c r="H231" s="5">
        <v>545113</v>
      </c>
      <c r="I231" s="5">
        <v>10936486</v>
      </c>
      <c r="J231" s="7">
        <v>2576000</v>
      </c>
      <c r="K231" s="11">
        <v>3280000</v>
      </c>
      <c r="L231" s="52">
        <v>359000</v>
      </c>
      <c r="M231" s="11"/>
      <c r="N231" s="9"/>
      <c r="O231" s="11">
        <v>3639000</v>
      </c>
    </row>
    <row r="232" spans="1:15" ht="35.1" customHeight="1" outlineLevel="2" x14ac:dyDescent="0.2">
      <c r="A232" s="9">
        <v>4129365</v>
      </c>
      <c r="B232" s="3" t="s">
        <v>160</v>
      </c>
      <c r="C232" s="3" t="s">
        <v>162</v>
      </c>
      <c r="D232" s="3" t="s">
        <v>222</v>
      </c>
      <c r="E232" s="5" t="s">
        <v>223</v>
      </c>
      <c r="F232" s="4">
        <v>5.33</v>
      </c>
      <c r="G232" s="10">
        <v>4.8</v>
      </c>
      <c r="H232" s="5">
        <v>839274.7</v>
      </c>
      <c r="I232" s="5">
        <v>3697831.8808255154</v>
      </c>
      <c r="J232" s="7">
        <v>231000</v>
      </c>
      <c r="K232" s="11">
        <v>943000</v>
      </c>
      <c r="L232" s="52">
        <v>84000</v>
      </c>
      <c r="M232" s="11"/>
      <c r="N232" s="9"/>
      <c r="O232" s="11">
        <v>1027000</v>
      </c>
    </row>
    <row r="233" spans="1:15" ht="35.1" customHeight="1" outlineLevel="2" x14ac:dyDescent="0.2">
      <c r="A233" s="9">
        <v>6672726</v>
      </c>
      <c r="B233" s="3" t="s">
        <v>160</v>
      </c>
      <c r="C233" s="3" t="s">
        <v>163</v>
      </c>
      <c r="D233" s="3" t="s">
        <v>240</v>
      </c>
      <c r="E233" s="5" t="s">
        <v>247</v>
      </c>
      <c r="F233" s="5">
        <v>2400</v>
      </c>
      <c r="G233" s="10">
        <v>2400</v>
      </c>
      <c r="H233" s="5">
        <v>635</v>
      </c>
      <c r="I233" s="5">
        <v>1308000</v>
      </c>
      <c r="J233" s="7">
        <v>816980</v>
      </c>
      <c r="K233" s="11">
        <v>274000</v>
      </c>
      <c r="L233" s="52">
        <v>174000</v>
      </c>
      <c r="M233" s="11"/>
      <c r="N233" s="9"/>
      <c r="O233" s="11">
        <v>448000</v>
      </c>
    </row>
    <row r="234" spans="1:15" ht="35.1" customHeight="1" outlineLevel="2" x14ac:dyDescent="0.2">
      <c r="A234" s="9">
        <v>1026027</v>
      </c>
      <c r="B234" s="3" t="s">
        <v>160</v>
      </c>
      <c r="C234" s="3" t="s">
        <v>164</v>
      </c>
      <c r="D234" s="3" t="s">
        <v>236</v>
      </c>
      <c r="E234" s="5" t="s">
        <v>223</v>
      </c>
      <c r="F234" s="4">
        <v>4.0599999999999996</v>
      </c>
      <c r="G234" s="10">
        <v>3.87</v>
      </c>
      <c r="H234" s="5">
        <v>766066</v>
      </c>
      <c r="I234" s="5">
        <v>2741626.1589162559</v>
      </c>
      <c r="J234" s="7">
        <v>717500</v>
      </c>
      <c r="K234" s="11">
        <v>580000</v>
      </c>
      <c r="L234" s="52">
        <v>263000</v>
      </c>
      <c r="M234" s="11"/>
      <c r="N234" s="9"/>
      <c r="O234" s="11">
        <v>843000</v>
      </c>
    </row>
    <row r="235" spans="1:15" ht="35.1" customHeight="1" outlineLevel="1" x14ac:dyDescent="0.2">
      <c r="A235" s="25"/>
      <c r="B235" s="26" t="s">
        <v>266</v>
      </c>
      <c r="C235" s="27"/>
      <c r="D235" s="27"/>
      <c r="E235" s="28"/>
      <c r="F235" s="29"/>
      <c r="G235" s="29"/>
      <c r="H235" s="28"/>
      <c r="I235" s="28"/>
      <c r="J235" s="30"/>
      <c r="K235" s="31"/>
      <c r="L235" s="47">
        <f>SUBTOTAL(9,L231:L234)</f>
        <v>880000</v>
      </c>
      <c r="M235" s="32" t="s">
        <v>308</v>
      </c>
      <c r="N235" s="25"/>
      <c r="O235" s="31"/>
    </row>
    <row r="236" spans="1:15" ht="35.1" customHeight="1" outlineLevel="2" x14ac:dyDescent="0.2">
      <c r="A236" s="9">
        <v>1023857</v>
      </c>
      <c r="B236" s="3" t="s">
        <v>165</v>
      </c>
      <c r="C236" s="3" t="s">
        <v>90</v>
      </c>
      <c r="D236" s="3" t="s">
        <v>240</v>
      </c>
      <c r="E236" s="5" t="s">
        <v>247</v>
      </c>
      <c r="F236" s="5">
        <v>6000</v>
      </c>
      <c r="G236" s="10">
        <v>6000</v>
      </c>
      <c r="H236" s="5">
        <v>635</v>
      </c>
      <c r="I236" s="5">
        <v>3270000</v>
      </c>
      <c r="J236" s="7">
        <v>523200</v>
      </c>
      <c r="K236" s="11">
        <v>882000</v>
      </c>
      <c r="L236" s="52">
        <v>191000</v>
      </c>
      <c r="M236" s="11"/>
      <c r="N236" s="9"/>
      <c r="O236" s="11">
        <v>1073000</v>
      </c>
    </row>
    <row r="237" spans="1:15" ht="35.1" customHeight="1" outlineLevel="2" x14ac:dyDescent="0.2">
      <c r="A237" s="9">
        <v>8511225</v>
      </c>
      <c r="B237" s="3" t="s">
        <v>165</v>
      </c>
      <c r="C237" s="3" t="s">
        <v>30</v>
      </c>
      <c r="D237" s="3" t="s">
        <v>191</v>
      </c>
      <c r="E237" s="5" t="s">
        <v>223</v>
      </c>
      <c r="F237" s="4">
        <v>7.66</v>
      </c>
      <c r="G237" s="10">
        <v>3.6</v>
      </c>
      <c r="H237" s="5">
        <v>831298</v>
      </c>
      <c r="I237" s="5">
        <v>2992672.8000000003</v>
      </c>
      <c r="J237" s="7">
        <v>443600</v>
      </c>
      <c r="K237" s="11">
        <v>718000</v>
      </c>
      <c r="L237" s="52">
        <v>162000</v>
      </c>
      <c r="M237" s="11"/>
      <c r="N237" s="9"/>
      <c r="O237" s="11">
        <v>880000</v>
      </c>
    </row>
    <row r="238" spans="1:15" ht="35.1" customHeight="1" outlineLevel="1" x14ac:dyDescent="0.2">
      <c r="A238" s="25"/>
      <c r="B238" s="26" t="s">
        <v>265</v>
      </c>
      <c r="C238" s="27"/>
      <c r="D238" s="27"/>
      <c r="E238" s="28"/>
      <c r="F238" s="29"/>
      <c r="G238" s="29"/>
      <c r="H238" s="28"/>
      <c r="I238" s="28"/>
      <c r="J238" s="30"/>
      <c r="K238" s="31"/>
      <c r="L238" s="47">
        <f>SUBTOTAL(9,L236:L237)</f>
        <v>353000</v>
      </c>
      <c r="M238" s="32" t="s">
        <v>308</v>
      </c>
      <c r="N238" s="25"/>
      <c r="O238" s="31"/>
    </row>
    <row r="239" spans="1:15" ht="35.1" customHeight="1" outlineLevel="2" x14ac:dyDescent="0.2">
      <c r="A239" s="9">
        <v>6520881</v>
      </c>
      <c r="B239" s="3" t="s">
        <v>409</v>
      </c>
      <c r="C239" s="3" t="s">
        <v>410</v>
      </c>
      <c r="D239" s="3" t="s">
        <v>237</v>
      </c>
      <c r="E239" s="5" t="s">
        <v>223</v>
      </c>
      <c r="F239" s="4">
        <v>3.6399999999999997</v>
      </c>
      <c r="G239" s="10">
        <v>2.95</v>
      </c>
      <c r="H239" s="5">
        <v>842381</v>
      </c>
      <c r="I239" s="5">
        <v>2485023.9500000002</v>
      </c>
      <c r="J239" s="7">
        <v>513000</v>
      </c>
      <c r="K239" s="11">
        <v>745000</v>
      </c>
      <c r="L239" s="52">
        <v>188000</v>
      </c>
      <c r="M239" s="11"/>
      <c r="N239" s="9"/>
      <c r="O239" s="11">
        <v>933000</v>
      </c>
    </row>
    <row r="240" spans="1:15" ht="35.1" customHeight="1" outlineLevel="1" x14ac:dyDescent="0.2">
      <c r="A240" s="25"/>
      <c r="B240" s="26" t="s">
        <v>411</v>
      </c>
      <c r="C240" s="27"/>
      <c r="D240" s="27"/>
      <c r="E240" s="28"/>
      <c r="F240" s="29"/>
      <c r="G240" s="29"/>
      <c r="H240" s="28"/>
      <c r="I240" s="28"/>
      <c r="J240" s="30"/>
      <c r="K240" s="31"/>
      <c r="L240" s="48">
        <f>SUBTOTAL(9,L239:L239)</f>
        <v>188000</v>
      </c>
      <c r="M240" s="32" t="s">
        <v>308</v>
      </c>
      <c r="N240" s="25"/>
      <c r="O240" s="31"/>
    </row>
    <row r="241" spans="1:15" ht="35.1" customHeight="1" outlineLevel="2" x14ac:dyDescent="0.2">
      <c r="A241" s="9">
        <v>7147115</v>
      </c>
      <c r="B241" s="3" t="s">
        <v>412</v>
      </c>
      <c r="C241" s="3" t="s">
        <v>413</v>
      </c>
      <c r="D241" s="3" t="s">
        <v>218</v>
      </c>
      <c r="E241" s="5" t="s">
        <v>223</v>
      </c>
      <c r="F241" s="4">
        <v>4.1100000000000003</v>
      </c>
      <c r="G241" s="10">
        <v>3.8</v>
      </c>
      <c r="H241" s="5">
        <v>833116</v>
      </c>
      <c r="I241" s="5">
        <v>3165840.8</v>
      </c>
      <c r="J241" s="7">
        <v>364811</v>
      </c>
      <c r="K241" s="11">
        <v>746000</v>
      </c>
      <c r="L241" s="52">
        <v>133000</v>
      </c>
      <c r="M241" s="11"/>
      <c r="N241" s="9"/>
      <c r="O241" s="11">
        <v>879000</v>
      </c>
    </row>
    <row r="242" spans="1:15" ht="35.1" customHeight="1" outlineLevel="1" x14ac:dyDescent="0.2">
      <c r="A242" s="25"/>
      <c r="B242" s="26" t="s">
        <v>414</v>
      </c>
      <c r="C242" s="27"/>
      <c r="D242" s="27"/>
      <c r="E242" s="28"/>
      <c r="F242" s="29"/>
      <c r="G242" s="29"/>
      <c r="H242" s="28"/>
      <c r="I242" s="28"/>
      <c r="J242" s="30"/>
      <c r="K242" s="31"/>
      <c r="L242" s="48">
        <f>SUBTOTAL(9,L241:L241)</f>
        <v>133000</v>
      </c>
      <c r="M242" s="32" t="s">
        <v>308</v>
      </c>
      <c r="N242" s="25"/>
      <c r="O242" s="31"/>
    </row>
    <row r="243" spans="1:15" ht="35.1" customHeight="1" outlineLevel="2" x14ac:dyDescent="0.2">
      <c r="A243" s="9">
        <v>2527240</v>
      </c>
      <c r="B243" s="3" t="s">
        <v>166</v>
      </c>
      <c r="C243" s="3" t="s">
        <v>167</v>
      </c>
      <c r="D243" s="3" t="s">
        <v>218</v>
      </c>
      <c r="E243" s="5" t="s">
        <v>223</v>
      </c>
      <c r="F243" s="4">
        <v>5.2</v>
      </c>
      <c r="G243" s="10">
        <v>5</v>
      </c>
      <c r="H243" s="5">
        <v>833116</v>
      </c>
      <c r="I243" s="5">
        <v>4165580</v>
      </c>
      <c r="J243" s="7">
        <v>1000000</v>
      </c>
      <c r="K243" s="11">
        <v>0</v>
      </c>
      <c r="L243" s="52">
        <v>366000</v>
      </c>
      <c r="M243" s="11"/>
      <c r="N243" s="9"/>
      <c r="O243" s="11">
        <v>366000</v>
      </c>
    </row>
    <row r="244" spans="1:15" ht="35.1" customHeight="1" outlineLevel="1" x14ac:dyDescent="0.2">
      <c r="A244" s="25"/>
      <c r="B244" s="26" t="s">
        <v>264</v>
      </c>
      <c r="C244" s="27"/>
      <c r="D244" s="27"/>
      <c r="E244" s="28"/>
      <c r="F244" s="29"/>
      <c r="G244" s="29"/>
      <c r="H244" s="28"/>
      <c r="I244" s="28"/>
      <c r="J244" s="30"/>
      <c r="K244" s="31"/>
      <c r="L244" s="47">
        <f>SUBTOTAL(9,L243:L243)</f>
        <v>366000</v>
      </c>
      <c r="M244" s="32" t="s">
        <v>307</v>
      </c>
      <c r="N244" s="25"/>
      <c r="O244" s="31"/>
    </row>
    <row r="245" spans="1:15" ht="35.1" customHeight="1" outlineLevel="2" x14ac:dyDescent="0.2">
      <c r="A245" s="9">
        <v>2750905</v>
      </c>
      <c r="B245" s="3" t="s">
        <v>168</v>
      </c>
      <c r="C245" s="3" t="s">
        <v>169</v>
      </c>
      <c r="D245" s="3" t="s">
        <v>225</v>
      </c>
      <c r="E245" s="5" t="s">
        <v>246</v>
      </c>
      <c r="F245" s="5">
        <v>7</v>
      </c>
      <c r="G245" s="10">
        <v>7</v>
      </c>
      <c r="H245" s="5">
        <v>238214</v>
      </c>
      <c r="I245" s="5">
        <v>1667498</v>
      </c>
      <c r="J245" s="7">
        <v>167060</v>
      </c>
      <c r="K245" s="11">
        <v>500000</v>
      </c>
      <c r="L245" s="31">
        <v>61000</v>
      </c>
      <c r="M245" s="11"/>
      <c r="N245" s="9"/>
      <c r="O245" s="11">
        <v>561000</v>
      </c>
    </row>
    <row r="246" spans="1:15" ht="35.1" customHeight="1" outlineLevel="2" x14ac:dyDescent="0.2">
      <c r="A246" s="9">
        <v>3766912</v>
      </c>
      <c r="B246" s="3" t="s">
        <v>168</v>
      </c>
      <c r="C246" s="3" t="s">
        <v>170</v>
      </c>
      <c r="D246" s="3" t="s">
        <v>232</v>
      </c>
      <c r="E246" s="5" t="s">
        <v>223</v>
      </c>
      <c r="F246" s="4">
        <v>3.24</v>
      </c>
      <c r="G246" s="10">
        <v>2.9</v>
      </c>
      <c r="H246" s="5">
        <v>828209</v>
      </c>
      <c r="I246" s="5">
        <v>2401806.1</v>
      </c>
      <c r="J246" s="7">
        <v>177900</v>
      </c>
      <c r="K246" s="11">
        <v>565000</v>
      </c>
      <c r="L246" s="52">
        <v>65000</v>
      </c>
      <c r="M246" s="11"/>
      <c r="N246" s="9"/>
      <c r="O246" s="11">
        <v>630000</v>
      </c>
    </row>
    <row r="247" spans="1:15" ht="35.1" customHeight="1" outlineLevel="2" x14ac:dyDescent="0.2">
      <c r="A247" s="9">
        <v>6589804</v>
      </c>
      <c r="B247" s="3" t="s">
        <v>168</v>
      </c>
      <c r="C247" s="3" t="s">
        <v>171</v>
      </c>
      <c r="D247" s="3" t="s">
        <v>232</v>
      </c>
      <c r="E247" s="5" t="s">
        <v>223</v>
      </c>
      <c r="F247" s="4">
        <v>6.2100000000000009</v>
      </c>
      <c r="G247" s="10">
        <v>5.3</v>
      </c>
      <c r="H247" s="5">
        <v>828209</v>
      </c>
      <c r="I247" s="5">
        <v>4389507.7</v>
      </c>
      <c r="J247" s="7">
        <v>584300</v>
      </c>
      <c r="K247" s="11">
        <v>1316000</v>
      </c>
      <c r="L247" s="52">
        <v>214000</v>
      </c>
      <c r="M247" s="11"/>
      <c r="N247" s="9"/>
      <c r="O247" s="11">
        <v>1530000</v>
      </c>
    </row>
    <row r="248" spans="1:15" ht="35.1" customHeight="1" outlineLevel="2" x14ac:dyDescent="0.2">
      <c r="A248" s="9">
        <v>5328826</v>
      </c>
      <c r="B248" s="3" t="s">
        <v>168</v>
      </c>
      <c r="C248" s="3" t="s">
        <v>172</v>
      </c>
      <c r="D248" s="3" t="s">
        <v>238</v>
      </c>
      <c r="E248" s="5" t="s">
        <v>223</v>
      </c>
      <c r="F248" s="4">
        <v>6.6</v>
      </c>
      <c r="G248" s="10">
        <v>3</v>
      </c>
      <c r="H248" s="5">
        <v>828937</v>
      </c>
      <c r="I248" s="5">
        <v>2486811</v>
      </c>
      <c r="J248" s="7">
        <v>194400</v>
      </c>
      <c r="K248" s="11">
        <v>518000</v>
      </c>
      <c r="L248" s="52">
        <v>71000</v>
      </c>
      <c r="M248" s="11"/>
      <c r="N248" s="9"/>
      <c r="O248" s="11">
        <v>589000</v>
      </c>
    </row>
    <row r="249" spans="1:15" ht="35.1" customHeight="1" outlineLevel="2" x14ac:dyDescent="0.2">
      <c r="A249" s="9">
        <v>8619914</v>
      </c>
      <c r="B249" s="3" t="s">
        <v>168</v>
      </c>
      <c r="C249" s="3" t="s">
        <v>173</v>
      </c>
      <c r="D249" s="3" t="s">
        <v>232</v>
      </c>
      <c r="E249" s="5" t="s">
        <v>223</v>
      </c>
      <c r="F249" s="4">
        <v>6.1</v>
      </c>
      <c r="G249" s="10">
        <v>5.12</v>
      </c>
      <c r="H249" s="5">
        <v>828209</v>
      </c>
      <c r="I249" s="5">
        <v>4240430.08</v>
      </c>
      <c r="J249" s="7">
        <v>332800</v>
      </c>
      <c r="K249" s="11">
        <v>1239000</v>
      </c>
      <c r="L249" s="52">
        <v>122000</v>
      </c>
      <c r="M249" s="11"/>
      <c r="N249" s="9"/>
      <c r="O249" s="11">
        <v>1361000</v>
      </c>
    </row>
    <row r="250" spans="1:15" ht="35.1" customHeight="1" outlineLevel="2" x14ac:dyDescent="0.2">
      <c r="A250" s="9">
        <v>1442258</v>
      </c>
      <c r="B250" s="3" t="s">
        <v>168</v>
      </c>
      <c r="C250" s="3" t="s">
        <v>174</v>
      </c>
      <c r="D250" s="3" t="s">
        <v>237</v>
      </c>
      <c r="E250" s="5" t="s">
        <v>223</v>
      </c>
      <c r="F250" s="4">
        <v>3.19</v>
      </c>
      <c r="G250" s="10">
        <v>2.8</v>
      </c>
      <c r="H250" s="5">
        <v>842381</v>
      </c>
      <c r="I250" s="5">
        <v>2358666.7999999998</v>
      </c>
      <c r="J250" s="7">
        <v>234690</v>
      </c>
      <c r="K250" s="11">
        <v>707000</v>
      </c>
      <c r="L250" s="52">
        <v>86000</v>
      </c>
      <c r="M250" s="11"/>
      <c r="N250" s="9"/>
      <c r="O250" s="11">
        <v>793000</v>
      </c>
    </row>
    <row r="251" spans="1:15" ht="35.1" customHeight="1" outlineLevel="2" x14ac:dyDescent="0.2">
      <c r="A251" s="9">
        <v>9022191</v>
      </c>
      <c r="B251" s="3" t="s">
        <v>168</v>
      </c>
      <c r="C251" s="3" t="s">
        <v>175</v>
      </c>
      <c r="D251" s="3" t="s">
        <v>224</v>
      </c>
      <c r="E251" s="5" t="s">
        <v>246</v>
      </c>
      <c r="F251" s="5">
        <v>4</v>
      </c>
      <c r="G251" s="10">
        <v>4</v>
      </c>
      <c r="H251" s="5">
        <v>507481.7</v>
      </c>
      <c r="I251" s="5">
        <v>2029926.8</v>
      </c>
      <c r="J251" s="7">
        <v>117230</v>
      </c>
      <c r="K251" s="11">
        <v>375000</v>
      </c>
      <c r="L251" s="52">
        <v>43000</v>
      </c>
      <c r="M251" s="11"/>
      <c r="N251" s="9"/>
      <c r="O251" s="11">
        <v>418000</v>
      </c>
    </row>
    <row r="252" spans="1:15" ht="35.1" customHeight="1" outlineLevel="2" x14ac:dyDescent="0.2">
      <c r="A252" s="9">
        <v>6450416</v>
      </c>
      <c r="B252" s="3" t="s">
        <v>168</v>
      </c>
      <c r="C252" s="3" t="s">
        <v>176</v>
      </c>
      <c r="D252" s="3" t="s">
        <v>218</v>
      </c>
      <c r="E252" s="5" t="s">
        <v>223</v>
      </c>
      <c r="F252" s="4">
        <v>2.54</v>
      </c>
      <c r="G252" s="10">
        <v>2.12</v>
      </c>
      <c r="H252" s="5">
        <v>833116</v>
      </c>
      <c r="I252" s="5">
        <v>1766205.9200000002</v>
      </c>
      <c r="J252" s="7">
        <v>153700</v>
      </c>
      <c r="K252" s="11">
        <v>436000</v>
      </c>
      <c r="L252" s="52">
        <v>56000</v>
      </c>
      <c r="M252" s="11"/>
      <c r="N252" s="9"/>
      <c r="O252" s="11">
        <v>492000</v>
      </c>
    </row>
    <row r="253" spans="1:15" ht="35.1" customHeight="1" outlineLevel="2" x14ac:dyDescent="0.2">
      <c r="A253" s="9">
        <v>6259033</v>
      </c>
      <c r="B253" s="3" t="s">
        <v>168</v>
      </c>
      <c r="C253" s="3" t="s">
        <v>177</v>
      </c>
      <c r="D253" s="3" t="s">
        <v>237</v>
      </c>
      <c r="E253" s="5" t="s">
        <v>223</v>
      </c>
      <c r="F253" s="4">
        <v>3.22</v>
      </c>
      <c r="G253" s="10">
        <v>2.8</v>
      </c>
      <c r="H253" s="5">
        <v>842381</v>
      </c>
      <c r="I253" s="5">
        <v>2358666.7999999998</v>
      </c>
      <c r="J253" s="7">
        <v>182400</v>
      </c>
      <c r="K253" s="11">
        <v>698000</v>
      </c>
      <c r="L253" s="52">
        <v>66000</v>
      </c>
      <c r="M253" s="11"/>
      <c r="N253" s="9"/>
      <c r="O253" s="11">
        <v>764000</v>
      </c>
    </row>
    <row r="254" spans="1:15" ht="35.1" customHeight="1" outlineLevel="2" x14ac:dyDescent="0.2">
      <c r="A254" s="9">
        <v>4697323</v>
      </c>
      <c r="B254" s="3" t="s">
        <v>168</v>
      </c>
      <c r="C254" s="3" t="s">
        <v>178</v>
      </c>
      <c r="D254" s="3" t="s">
        <v>237</v>
      </c>
      <c r="E254" s="5" t="s">
        <v>223</v>
      </c>
      <c r="F254" s="4">
        <v>3.29</v>
      </c>
      <c r="G254" s="10">
        <v>2.9</v>
      </c>
      <c r="H254" s="5">
        <v>842381</v>
      </c>
      <c r="I254" s="5">
        <v>2442904.9</v>
      </c>
      <c r="J254" s="7">
        <v>159600</v>
      </c>
      <c r="K254" s="11">
        <v>518000</v>
      </c>
      <c r="L254" s="52">
        <v>58000</v>
      </c>
      <c r="M254" s="11"/>
      <c r="N254" s="9"/>
      <c r="O254" s="11">
        <v>576000</v>
      </c>
    </row>
    <row r="255" spans="1:15" ht="35.1" customHeight="1" outlineLevel="2" x14ac:dyDescent="0.2">
      <c r="A255" s="9">
        <v>9417184</v>
      </c>
      <c r="B255" s="3" t="s">
        <v>168</v>
      </c>
      <c r="C255" s="3" t="s">
        <v>179</v>
      </c>
      <c r="D255" s="3" t="s">
        <v>237</v>
      </c>
      <c r="E255" s="5" t="s">
        <v>223</v>
      </c>
      <c r="F255" s="4">
        <v>3.1</v>
      </c>
      <c r="G255" s="10">
        <v>2.6</v>
      </c>
      <c r="H255" s="5">
        <v>842381</v>
      </c>
      <c r="I255" s="5">
        <v>2190190.6</v>
      </c>
      <c r="J255" s="7">
        <v>206400</v>
      </c>
      <c r="K255" s="11">
        <v>657000</v>
      </c>
      <c r="L255" s="52">
        <v>75000</v>
      </c>
      <c r="M255" s="11"/>
      <c r="N255" s="9"/>
      <c r="O255" s="11">
        <v>732000</v>
      </c>
    </row>
    <row r="256" spans="1:15" ht="35.1" customHeight="1" outlineLevel="1" x14ac:dyDescent="0.2">
      <c r="A256" s="25"/>
      <c r="B256" s="26" t="s">
        <v>263</v>
      </c>
      <c r="C256" s="27"/>
      <c r="D256" s="27"/>
      <c r="E256" s="28"/>
      <c r="F256" s="29"/>
      <c r="G256" s="29"/>
      <c r="H256" s="28"/>
      <c r="I256" s="28"/>
      <c r="J256" s="30"/>
      <c r="K256" s="31"/>
      <c r="L256" s="47">
        <f>SUBTOTAL(9,L245:L255)</f>
        <v>917000</v>
      </c>
      <c r="M256" s="32" t="s">
        <v>308</v>
      </c>
      <c r="N256" s="25"/>
      <c r="O256" s="31"/>
    </row>
    <row r="257" spans="1:15" ht="35.1" customHeight="1" outlineLevel="2" x14ac:dyDescent="0.2">
      <c r="A257" s="9">
        <v>6539865</v>
      </c>
      <c r="B257" s="3" t="s">
        <v>415</v>
      </c>
      <c r="C257" s="3" t="s">
        <v>416</v>
      </c>
      <c r="D257" s="3" t="s">
        <v>236</v>
      </c>
      <c r="E257" s="5" t="s">
        <v>223</v>
      </c>
      <c r="F257" s="4">
        <v>3.5</v>
      </c>
      <c r="G257" s="10">
        <v>3.5</v>
      </c>
      <c r="H257" s="5">
        <v>766066</v>
      </c>
      <c r="I257" s="5">
        <v>2501231</v>
      </c>
      <c r="J257" s="7">
        <v>686290</v>
      </c>
      <c r="K257" s="11">
        <v>437000</v>
      </c>
      <c r="L257" s="52">
        <v>48000</v>
      </c>
      <c r="M257" s="11"/>
      <c r="N257" s="9"/>
      <c r="O257" s="11">
        <v>485000</v>
      </c>
    </row>
    <row r="258" spans="1:15" ht="35.1" customHeight="1" outlineLevel="2" x14ac:dyDescent="0.2">
      <c r="A258" s="9">
        <v>1542675</v>
      </c>
      <c r="B258" s="3" t="s">
        <v>415</v>
      </c>
      <c r="C258" s="3" t="s">
        <v>417</v>
      </c>
      <c r="D258" s="3" t="s">
        <v>191</v>
      </c>
      <c r="E258" s="5" t="s">
        <v>223</v>
      </c>
      <c r="F258" s="4">
        <v>5.5</v>
      </c>
      <c r="G258" s="10">
        <v>4</v>
      </c>
      <c r="H258" s="5">
        <v>831298</v>
      </c>
      <c r="I258" s="5">
        <v>3325192</v>
      </c>
      <c r="J258" s="7">
        <v>1320089</v>
      </c>
      <c r="K258" s="11">
        <v>351000</v>
      </c>
      <c r="L258" s="52">
        <v>38000</v>
      </c>
      <c r="M258" s="11"/>
      <c r="N258" s="9"/>
      <c r="O258" s="11">
        <v>389000</v>
      </c>
    </row>
    <row r="259" spans="1:15" ht="35.1" customHeight="1" outlineLevel="1" x14ac:dyDescent="0.2">
      <c r="A259" s="25"/>
      <c r="B259" s="26" t="s">
        <v>418</v>
      </c>
      <c r="C259" s="27"/>
      <c r="D259" s="27"/>
      <c r="E259" s="28"/>
      <c r="F259" s="29"/>
      <c r="G259" s="29"/>
      <c r="H259" s="28"/>
      <c r="I259" s="28"/>
      <c r="J259" s="30"/>
      <c r="K259" s="31"/>
      <c r="L259" s="48">
        <f>SUBTOTAL(9,L257:L258)</f>
        <v>86000</v>
      </c>
      <c r="M259" s="32" t="s">
        <v>308</v>
      </c>
      <c r="N259" s="25"/>
      <c r="O259" s="31"/>
    </row>
    <row r="260" spans="1:15" ht="35.1" customHeight="1" outlineLevel="2" x14ac:dyDescent="0.2">
      <c r="A260" s="9">
        <v>3038989</v>
      </c>
      <c r="B260" s="3" t="s">
        <v>419</v>
      </c>
      <c r="C260" s="3" t="s">
        <v>420</v>
      </c>
      <c r="D260" s="3" t="s">
        <v>226</v>
      </c>
      <c r="E260" s="5" t="s">
        <v>223</v>
      </c>
      <c r="F260" s="4">
        <v>2.73</v>
      </c>
      <c r="G260" s="10">
        <v>2.6</v>
      </c>
      <c r="H260" s="5">
        <v>818579</v>
      </c>
      <c r="I260" s="5">
        <v>2128305.4</v>
      </c>
      <c r="J260" s="20">
        <v>120000</v>
      </c>
      <c r="K260" s="11">
        <v>610000</v>
      </c>
      <c r="L260" s="52">
        <v>44000</v>
      </c>
      <c r="M260" s="11"/>
      <c r="N260" s="9"/>
      <c r="O260" s="11">
        <v>654000</v>
      </c>
    </row>
    <row r="261" spans="1:15" ht="35.1" customHeight="1" outlineLevel="2" x14ac:dyDescent="0.2">
      <c r="A261" s="9">
        <v>5957394</v>
      </c>
      <c r="B261" s="3" t="s">
        <v>419</v>
      </c>
      <c r="C261" s="3" t="s">
        <v>421</v>
      </c>
      <c r="D261" s="3" t="s">
        <v>218</v>
      </c>
      <c r="E261" s="5" t="s">
        <v>223</v>
      </c>
      <c r="F261" s="4">
        <v>2.5099999999999998</v>
      </c>
      <c r="G261" s="10">
        <v>2</v>
      </c>
      <c r="H261" s="5">
        <v>833116</v>
      </c>
      <c r="I261" s="5">
        <v>1666232</v>
      </c>
      <c r="J261" s="20">
        <v>115000</v>
      </c>
      <c r="K261" s="11">
        <v>499000</v>
      </c>
      <c r="L261" s="52">
        <v>42000</v>
      </c>
      <c r="M261" s="11"/>
      <c r="N261" s="9"/>
      <c r="O261" s="11">
        <v>541000</v>
      </c>
    </row>
    <row r="262" spans="1:15" ht="35.1" customHeight="1" outlineLevel="1" x14ac:dyDescent="0.2">
      <c r="A262" s="25"/>
      <c r="B262" s="26" t="s">
        <v>422</v>
      </c>
      <c r="C262" s="27"/>
      <c r="D262" s="27"/>
      <c r="E262" s="28"/>
      <c r="F262" s="29"/>
      <c r="G262" s="29"/>
      <c r="H262" s="28"/>
      <c r="I262" s="28"/>
      <c r="J262" s="30"/>
      <c r="K262" s="31"/>
      <c r="L262" s="48">
        <f>SUBTOTAL(9,L260:L261)</f>
        <v>86000</v>
      </c>
      <c r="M262" s="32" t="s">
        <v>308</v>
      </c>
      <c r="N262" s="25"/>
      <c r="O262" s="31"/>
    </row>
    <row r="263" spans="1:15" ht="35.1" customHeight="1" outlineLevel="2" x14ac:dyDescent="0.2">
      <c r="A263" s="9">
        <v>7394256</v>
      </c>
      <c r="B263" s="3" t="s">
        <v>180</v>
      </c>
      <c r="C263" s="3" t="s">
        <v>181</v>
      </c>
      <c r="D263" s="3" t="s">
        <v>218</v>
      </c>
      <c r="E263" s="5" t="s">
        <v>223</v>
      </c>
      <c r="F263" s="4">
        <v>5.5500000000000007</v>
      </c>
      <c r="G263" s="10">
        <v>5</v>
      </c>
      <c r="H263" s="5">
        <v>833116</v>
      </c>
      <c r="I263" s="5">
        <v>4165580</v>
      </c>
      <c r="J263" s="7">
        <v>565188</v>
      </c>
      <c r="K263" s="11">
        <v>999000</v>
      </c>
      <c r="L263" s="52">
        <v>109000</v>
      </c>
      <c r="M263" s="11"/>
      <c r="N263" s="9"/>
      <c r="O263" s="11">
        <v>1108000</v>
      </c>
    </row>
    <row r="264" spans="1:15" ht="35.1" customHeight="1" outlineLevel="2" x14ac:dyDescent="0.2">
      <c r="A264" s="9">
        <v>6132617</v>
      </c>
      <c r="B264" s="3" t="s">
        <v>180</v>
      </c>
      <c r="C264" s="3" t="s">
        <v>182</v>
      </c>
      <c r="D264" s="3" t="s">
        <v>237</v>
      </c>
      <c r="E264" s="5" t="s">
        <v>223</v>
      </c>
      <c r="F264" s="4">
        <v>4.47</v>
      </c>
      <c r="G264" s="10">
        <v>4</v>
      </c>
      <c r="H264" s="5">
        <v>842381</v>
      </c>
      <c r="I264" s="5">
        <v>3369524</v>
      </c>
      <c r="J264" s="20">
        <v>369864</v>
      </c>
      <c r="K264" s="11">
        <v>808000</v>
      </c>
      <c r="L264" s="52">
        <v>89000</v>
      </c>
      <c r="M264" s="11"/>
      <c r="N264" s="9"/>
      <c r="O264" s="11">
        <v>897000</v>
      </c>
    </row>
    <row r="265" spans="1:15" ht="35.1" customHeight="1" outlineLevel="2" x14ac:dyDescent="0.2">
      <c r="A265" s="9">
        <v>4928294</v>
      </c>
      <c r="B265" s="3" t="s">
        <v>180</v>
      </c>
      <c r="C265" s="3" t="s">
        <v>183</v>
      </c>
      <c r="D265" s="3" t="s">
        <v>228</v>
      </c>
      <c r="E265" s="5" t="s">
        <v>223</v>
      </c>
      <c r="F265" s="4">
        <v>4.7</v>
      </c>
      <c r="G265" s="10">
        <v>4</v>
      </c>
      <c r="H265" s="5">
        <v>788960</v>
      </c>
      <c r="I265" s="5">
        <v>3155840</v>
      </c>
      <c r="J265" s="20">
        <v>656805</v>
      </c>
      <c r="K265" s="11">
        <v>662000</v>
      </c>
      <c r="L265" s="52">
        <v>188000</v>
      </c>
      <c r="M265" s="11"/>
      <c r="N265" s="9"/>
      <c r="O265" s="11">
        <v>850000</v>
      </c>
    </row>
    <row r="266" spans="1:15" ht="35.1" customHeight="1" outlineLevel="1" x14ac:dyDescent="0.2">
      <c r="A266" s="25"/>
      <c r="B266" s="26" t="s">
        <v>262</v>
      </c>
      <c r="C266" s="27"/>
      <c r="D266" s="27"/>
      <c r="E266" s="28"/>
      <c r="F266" s="29"/>
      <c r="G266" s="29"/>
      <c r="H266" s="28"/>
      <c r="I266" s="28"/>
      <c r="J266" s="30"/>
      <c r="K266" s="31"/>
      <c r="L266" s="47">
        <f>SUBTOTAL(9,L263:L265)</f>
        <v>386000</v>
      </c>
      <c r="M266" s="32" t="s">
        <v>308</v>
      </c>
      <c r="N266" s="25"/>
      <c r="O266" s="31"/>
    </row>
    <row r="267" spans="1:15" ht="35.1" customHeight="1" outlineLevel="2" x14ac:dyDescent="0.2">
      <c r="A267" s="9">
        <v>2561884</v>
      </c>
      <c r="B267" s="3" t="s">
        <v>184</v>
      </c>
      <c r="C267" s="3" t="s">
        <v>185</v>
      </c>
      <c r="D267" s="3" t="s">
        <v>218</v>
      </c>
      <c r="E267" s="5" t="s">
        <v>223</v>
      </c>
      <c r="F267" s="4">
        <v>9.1300000000000008</v>
      </c>
      <c r="G267" s="10">
        <v>7.4</v>
      </c>
      <c r="H267" s="5">
        <v>833116</v>
      </c>
      <c r="I267" s="5">
        <v>6165058.4000000004</v>
      </c>
      <c r="J267" s="20">
        <v>1000000</v>
      </c>
      <c r="K267" s="11">
        <v>1200000</v>
      </c>
      <c r="L267" s="52">
        <v>366000</v>
      </c>
      <c r="M267" s="11"/>
      <c r="N267" s="9"/>
      <c r="O267" s="11">
        <v>1566000</v>
      </c>
    </row>
    <row r="268" spans="1:15" ht="35.1" customHeight="1" outlineLevel="2" x14ac:dyDescent="0.2">
      <c r="A268" s="9">
        <v>5163191</v>
      </c>
      <c r="B268" s="3" t="s">
        <v>184</v>
      </c>
      <c r="C268" s="3" t="s">
        <v>186</v>
      </c>
      <c r="D268" s="3" t="s">
        <v>225</v>
      </c>
      <c r="E268" s="5" t="s">
        <v>246</v>
      </c>
      <c r="F268" s="5">
        <v>35</v>
      </c>
      <c r="G268" s="10">
        <v>35</v>
      </c>
      <c r="H268" s="5">
        <v>238214</v>
      </c>
      <c r="I268" s="5">
        <v>8337490</v>
      </c>
      <c r="J268" s="20">
        <v>2400000</v>
      </c>
      <c r="K268" s="11">
        <v>1570000</v>
      </c>
      <c r="L268" s="52">
        <v>377000</v>
      </c>
      <c r="M268" s="11"/>
      <c r="N268" s="9"/>
      <c r="O268" s="11">
        <v>1947000</v>
      </c>
    </row>
    <row r="269" spans="1:15" ht="35.1" customHeight="1" outlineLevel="1" x14ac:dyDescent="0.2">
      <c r="A269" s="25"/>
      <c r="B269" s="26" t="s">
        <v>261</v>
      </c>
      <c r="C269" s="27"/>
      <c r="D269" s="27"/>
      <c r="E269" s="28"/>
      <c r="F269" s="28"/>
      <c r="G269" s="29"/>
      <c r="H269" s="28"/>
      <c r="I269" s="28"/>
      <c r="J269" s="30"/>
      <c r="K269" s="31"/>
      <c r="L269" s="47">
        <f>SUBTOTAL(9,L267:L268)</f>
        <v>743000</v>
      </c>
      <c r="M269" s="32" t="s">
        <v>308</v>
      </c>
      <c r="N269" s="25"/>
      <c r="O269" s="31"/>
    </row>
    <row r="270" spans="1:15" ht="35.1" customHeight="1" outlineLevel="2" x14ac:dyDescent="0.2">
      <c r="A270" s="9">
        <v>4441304</v>
      </c>
      <c r="B270" s="3" t="s">
        <v>423</v>
      </c>
      <c r="C270" s="3" t="s">
        <v>424</v>
      </c>
      <c r="D270" s="3" t="s">
        <v>232</v>
      </c>
      <c r="E270" s="5" t="s">
        <v>223</v>
      </c>
      <c r="F270" s="10">
        <v>2.7800000000000002</v>
      </c>
      <c r="G270" s="4">
        <v>3.55</v>
      </c>
      <c r="H270" s="5">
        <v>828209</v>
      </c>
      <c r="I270" s="5">
        <v>2302421.02</v>
      </c>
      <c r="J270" s="20">
        <v>250000</v>
      </c>
      <c r="K270" s="11">
        <v>489000</v>
      </c>
      <c r="L270" s="52">
        <v>91000</v>
      </c>
      <c r="M270" s="11"/>
      <c r="N270" s="9"/>
      <c r="O270" s="11">
        <v>580000</v>
      </c>
    </row>
    <row r="271" spans="1:15" ht="35.1" customHeight="1" outlineLevel="2" x14ac:dyDescent="0.2">
      <c r="A271" s="9">
        <v>8423193</v>
      </c>
      <c r="B271" s="3" t="s">
        <v>423</v>
      </c>
      <c r="C271" s="3" t="s">
        <v>425</v>
      </c>
      <c r="D271" s="3" t="s">
        <v>218</v>
      </c>
      <c r="E271" s="5" t="s">
        <v>223</v>
      </c>
      <c r="F271" s="10">
        <v>1.67</v>
      </c>
      <c r="G271" s="4">
        <v>3.2</v>
      </c>
      <c r="H271" s="5">
        <v>833116</v>
      </c>
      <c r="I271" s="5">
        <v>1391303.72</v>
      </c>
      <c r="J271" s="20">
        <v>200000</v>
      </c>
      <c r="K271" s="11">
        <v>454000</v>
      </c>
      <c r="L271" s="52">
        <v>73000</v>
      </c>
      <c r="M271" s="11"/>
      <c r="N271" s="9"/>
      <c r="O271" s="11">
        <v>527000</v>
      </c>
    </row>
    <row r="272" spans="1:15" ht="35.1" customHeight="1" outlineLevel="1" x14ac:dyDescent="0.2">
      <c r="A272" s="25"/>
      <c r="B272" s="26" t="s">
        <v>426</v>
      </c>
      <c r="C272" s="27"/>
      <c r="D272" s="27"/>
      <c r="E272" s="28"/>
      <c r="F272" s="29"/>
      <c r="G272" s="29"/>
      <c r="H272" s="28"/>
      <c r="I272" s="28"/>
      <c r="J272" s="30"/>
      <c r="K272" s="31"/>
      <c r="L272" s="48">
        <f>SUBTOTAL(9,L270:L271)</f>
        <v>164000</v>
      </c>
      <c r="M272" s="32" t="s">
        <v>308</v>
      </c>
      <c r="N272" s="25"/>
      <c r="O272" s="31"/>
    </row>
    <row r="273" spans="1:15" ht="35.1" customHeight="1" outlineLevel="2" x14ac:dyDescent="0.2">
      <c r="A273" s="9">
        <v>6703682</v>
      </c>
      <c r="B273" s="3" t="s">
        <v>187</v>
      </c>
      <c r="C273" s="3" t="s">
        <v>188</v>
      </c>
      <c r="D273" s="3" t="s">
        <v>222</v>
      </c>
      <c r="E273" s="5" t="s">
        <v>223</v>
      </c>
      <c r="F273" s="4">
        <v>16.28</v>
      </c>
      <c r="G273" s="10">
        <v>12.2</v>
      </c>
      <c r="H273" s="5">
        <v>1030018.9500000001</v>
      </c>
      <c r="I273" s="5">
        <v>11756894.58066339</v>
      </c>
      <c r="J273" s="20">
        <v>1134000</v>
      </c>
      <c r="K273" s="11">
        <v>3370000</v>
      </c>
      <c r="L273" s="52">
        <v>416000</v>
      </c>
      <c r="M273" s="11"/>
      <c r="N273" s="9"/>
      <c r="O273" s="11">
        <v>3786000</v>
      </c>
    </row>
    <row r="274" spans="1:15" ht="35.1" customHeight="1" outlineLevel="1" x14ac:dyDescent="0.2">
      <c r="A274" s="25"/>
      <c r="B274" s="26" t="s">
        <v>260</v>
      </c>
      <c r="C274" s="27"/>
      <c r="D274" s="27"/>
      <c r="E274" s="28"/>
      <c r="F274" s="29"/>
      <c r="G274" s="29"/>
      <c r="H274" s="28"/>
      <c r="I274" s="28"/>
      <c r="J274" s="30"/>
      <c r="K274" s="31"/>
      <c r="L274" s="47">
        <f>SUBTOTAL(9,L273:L273)</f>
        <v>416000</v>
      </c>
      <c r="M274" s="32" t="s">
        <v>308</v>
      </c>
      <c r="N274" s="25"/>
      <c r="O274" s="31"/>
    </row>
    <row r="275" spans="1:15" ht="35.1" customHeight="1" outlineLevel="2" x14ac:dyDescent="0.2">
      <c r="A275" s="9">
        <v>8669867</v>
      </c>
      <c r="B275" s="3" t="s">
        <v>189</v>
      </c>
      <c r="C275" s="3" t="s">
        <v>30</v>
      </c>
      <c r="D275" s="3" t="s">
        <v>191</v>
      </c>
      <c r="E275" s="5" t="s">
        <v>223</v>
      </c>
      <c r="F275" s="4">
        <v>10.64</v>
      </c>
      <c r="G275" s="10">
        <v>10.6</v>
      </c>
      <c r="H275" s="5">
        <v>831298</v>
      </c>
      <c r="I275" s="5">
        <v>8811758.7999999989</v>
      </c>
      <c r="J275" s="20">
        <v>789758</v>
      </c>
      <c r="K275" s="11">
        <v>2643000</v>
      </c>
      <c r="L275" s="52">
        <v>289000</v>
      </c>
      <c r="M275" s="11"/>
      <c r="N275" s="9"/>
      <c r="O275" s="11">
        <v>2932000</v>
      </c>
    </row>
    <row r="276" spans="1:15" ht="35.1" customHeight="1" outlineLevel="2" x14ac:dyDescent="0.2">
      <c r="A276" s="9">
        <v>1866115</v>
      </c>
      <c r="B276" s="3" t="s">
        <v>189</v>
      </c>
      <c r="C276" s="3" t="s">
        <v>190</v>
      </c>
      <c r="D276" s="3" t="s">
        <v>190</v>
      </c>
      <c r="E276" s="5" t="s">
        <v>223</v>
      </c>
      <c r="F276" s="4">
        <v>6.76</v>
      </c>
      <c r="G276" s="10">
        <v>6.75</v>
      </c>
      <c r="H276" s="5">
        <v>807495</v>
      </c>
      <c r="I276" s="5">
        <v>5147290.5843195263</v>
      </c>
      <c r="J276" s="20">
        <v>371591</v>
      </c>
      <c r="K276" s="11">
        <v>1534000</v>
      </c>
      <c r="L276" s="52">
        <v>136000</v>
      </c>
      <c r="M276" s="11"/>
      <c r="N276" s="9"/>
      <c r="O276" s="11">
        <v>1670000</v>
      </c>
    </row>
    <row r="277" spans="1:15" ht="35.1" customHeight="1" outlineLevel="1" x14ac:dyDescent="0.2">
      <c r="A277" s="25"/>
      <c r="B277" s="26" t="s">
        <v>259</v>
      </c>
      <c r="C277" s="27"/>
      <c r="D277" s="27"/>
      <c r="E277" s="28"/>
      <c r="F277" s="29"/>
      <c r="G277" s="29"/>
      <c r="H277" s="28"/>
      <c r="I277" s="28"/>
      <c r="J277" s="30"/>
      <c r="K277" s="31"/>
      <c r="L277" s="47">
        <f>SUBTOTAL(9,L275:L276)</f>
        <v>425000</v>
      </c>
      <c r="M277" s="32" t="s">
        <v>308</v>
      </c>
      <c r="N277" s="25"/>
      <c r="O277" s="31"/>
    </row>
    <row r="278" spans="1:15" ht="35.1" customHeight="1" outlineLevel="2" x14ac:dyDescent="0.2">
      <c r="A278" s="9">
        <v>2174862</v>
      </c>
      <c r="B278" s="3" t="s">
        <v>427</v>
      </c>
      <c r="C278" s="3" t="s">
        <v>428</v>
      </c>
      <c r="D278" s="3" t="s">
        <v>237</v>
      </c>
      <c r="E278" s="5" t="s">
        <v>223</v>
      </c>
      <c r="F278" s="4">
        <v>5.42</v>
      </c>
      <c r="G278" s="10">
        <v>4</v>
      </c>
      <c r="H278" s="5">
        <v>842381</v>
      </c>
      <c r="I278" s="5">
        <v>3369524</v>
      </c>
      <c r="J278" s="20">
        <v>302520</v>
      </c>
      <c r="K278" s="11">
        <v>1010000</v>
      </c>
      <c r="L278" s="52">
        <v>110000</v>
      </c>
      <c r="M278" s="11"/>
      <c r="N278" s="9"/>
      <c r="O278" s="11">
        <v>1120000</v>
      </c>
    </row>
    <row r="279" spans="1:15" ht="35.1" customHeight="1" outlineLevel="1" x14ac:dyDescent="0.2">
      <c r="A279" s="25"/>
      <c r="B279" s="26" t="s">
        <v>429</v>
      </c>
      <c r="C279" s="27"/>
      <c r="D279" s="27"/>
      <c r="E279" s="28"/>
      <c r="F279" s="29"/>
      <c r="G279" s="29"/>
      <c r="H279" s="28"/>
      <c r="I279" s="28"/>
      <c r="J279" s="30"/>
      <c r="K279" s="31"/>
      <c r="L279" s="48">
        <f>SUBTOTAL(9,L278:L278)</f>
        <v>110000</v>
      </c>
      <c r="M279" s="32" t="s">
        <v>308</v>
      </c>
      <c r="N279" s="25"/>
      <c r="O279" s="31"/>
    </row>
    <row r="280" spans="1:15" ht="35.1" customHeight="1" outlineLevel="2" x14ac:dyDescent="0.2">
      <c r="A280" s="9">
        <v>3745494</v>
      </c>
      <c r="B280" s="3" t="s">
        <v>192</v>
      </c>
      <c r="C280" s="3" t="s">
        <v>192</v>
      </c>
      <c r="D280" s="3" t="s">
        <v>244</v>
      </c>
      <c r="E280" s="5" t="s">
        <v>246</v>
      </c>
      <c r="F280" s="5">
        <v>14</v>
      </c>
      <c r="G280" s="10">
        <v>14</v>
      </c>
      <c r="H280" s="5">
        <v>872345.5</v>
      </c>
      <c r="I280" s="5">
        <v>11036837</v>
      </c>
      <c r="J280" s="20">
        <v>947800</v>
      </c>
      <c r="K280" s="11">
        <v>3311000</v>
      </c>
      <c r="L280" s="52">
        <v>347000</v>
      </c>
      <c r="M280" s="11"/>
      <c r="N280" s="9"/>
      <c r="O280" s="11">
        <v>3658000</v>
      </c>
    </row>
    <row r="281" spans="1:15" ht="35.1" customHeight="1" outlineLevel="1" x14ac:dyDescent="0.2">
      <c r="A281" s="25"/>
      <c r="B281" s="26" t="s">
        <v>258</v>
      </c>
      <c r="C281" s="27"/>
      <c r="D281" s="27"/>
      <c r="E281" s="28"/>
      <c r="F281" s="28"/>
      <c r="G281" s="29"/>
      <c r="H281" s="28"/>
      <c r="I281" s="28"/>
      <c r="J281" s="30"/>
      <c r="K281" s="31"/>
      <c r="L281" s="47">
        <f>SUBTOTAL(9,L280:L280)</f>
        <v>347000</v>
      </c>
      <c r="M281" s="32" t="s">
        <v>308</v>
      </c>
      <c r="N281" s="25"/>
      <c r="O281" s="31"/>
    </row>
    <row r="282" spans="1:15" ht="35.1" customHeight="1" outlineLevel="2" x14ac:dyDescent="0.2">
      <c r="A282" s="9">
        <v>8484907</v>
      </c>
      <c r="B282" s="3" t="s">
        <v>430</v>
      </c>
      <c r="C282" s="3" t="s">
        <v>431</v>
      </c>
      <c r="D282" s="3" t="s">
        <v>235</v>
      </c>
      <c r="E282" s="5" t="s">
        <v>223</v>
      </c>
      <c r="F282" s="4">
        <v>6.64</v>
      </c>
      <c r="G282" s="10">
        <v>5.3</v>
      </c>
      <c r="H282" s="5">
        <v>782783</v>
      </c>
      <c r="I282" s="5">
        <v>4148749.9</v>
      </c>
      <c r="J282" s="20">
        <v>500000</v>
      </c>
      <c r="K282" s="11">
        <v>1244000</v>
      </c>
      <c r="L282" s="52">
        <v>136000</v>
      </c>
      <c r="M282" s="11"/>
      <c r="N282" s="9"/>
      <c r="O282" s="11">
        <v>1380000</v>
      </c>
    </row>
    <row r="283" spans="1:15" ht="35.1" customHeight="1" outlineLevel="1" x14ac:dyDescent="0.2">
      <c r="A283" s="25"/>
      <c r="B283" s="26" t="s">
        <v>432</v>
      </c>
      <c r="C283" s="27"/>
      <c r="D283" s="27"/>
      <c r="E283" s="28"/>
      <c r="F283" s="29"/>
      <c r="G283" s="29"/>
      <c r="H283" s="28"/>
      <c r="I283" s="28"/>
      <c r="J283" s="30"/>
      <c r="K283" s="31"/>
      <c r="L283" s="48">
        <f>SUBTOTAL(9,L282:L282)</f>
        <v>136000</v>
      </c>
      <c r="M283" s="32" t="s">
        <v>308</v>
      </c>
      <c r="N283" s="25"/>
      <c r="O283" s="31"/>
    </row>
    <row r="284" spans="1:15" ht="35.1" customHeight="1" outlineLevel="2" x14ac:dyDescent="0.2">
      <c r="A284" s="9">
        <v>4559144</v>
      </c>
      <c r="B284" s="3" t="s">
        <v>433</v>
      </c>
      <c r="C284" s="3" t="s">
        <v>39</v>
      </c>
      <c r="D284" s="3" t="s">
        <v>39</v>
      </c>
      <c r="E284" s="5" t="s">
        <v>223</v>
      </c>
      <c r="F284" s="10">
        <v>3.6</v>
      </c>
      <c r="G284" s="4">
        <v>3.8</v>
      </c>
      <c r="H284" s="5">
        <v>758071</v>
      </c>
      <c r="I284" s="5">
        <v>2576055.6</v>
      </c>
      <c r="J284" s="20">
        <v>150000</v>
      </c>
      <c r="K284" s="11">
        <v>550000</v>
      </c>
      <c r="L284" s="52">
        <v>55000</v>
      </c>
      <c r="M284" s="11"/>
      <c r="N284" s="9"/>
      <c r="O284" s="11">
        <v>605000</v>
      </c>
    </row>
    <row r="285" spans="1:15" ht="35.1" customHeight="1" outlineLevel="2" x14ac:dyDescent="0.2">
      <c r="A285" s="9">
        <v>2446475</v>
      </c>
      <c r="B285" s="3" t="s">
        <v>433</v>
      </c>
      <c r="C285" s="3" t="s">
        <v>434</v>
      </c>
      <c r="D285" s="3" t="s">
        <v>236</v>
      </c>
      <c r="E285" s="5" t="s">
        <v>246</v>
      </c>
      <c r="F285" s="5">
        <v>10</v>
      </c>
      <c r="G285" s="10">
        <v>10</v>
      </c>
      <c r="H285" s="5">
        <v>671035</v>
      </c>
      <c r="I285" s="5">
        <v>5510350</v>
      </c>
      <c r="J285" s="20">
        <v>334000</v>
      </c>
      <c r="K285" s="11">
        <v>1250000</v>
      </c>
      <c r="L285" s="52">
        <v>122000</v>
      </c>
      <c r="M285" s="11"/>
      <c r="N285" s="9"/>
      <c r="O285" s="11">
        <v>1372000</v>
      </c>
    </row>
    <row r="286" spans="1:15" ht="35.1" customHeight="1" outlineLevel="1" x14ac:dyDescent="0.2">
      <c r="A286" s="25"/>
      <c r="B286" s="26" t="s">
        <v>435</v>
      </c>
      <c r="C286" s="27"/>
      <c r="D286" s="27"/>
      <c r="E286" s="28"/>
      <c r="F286" s="28"/>
      <c r="G286" s="29"/>
      <c r="H286" s="28"/>
      <c r="I286" s="28"/>
      <c r="J286" s="30"/>
      <c r="K286" s="31"/>
      <c r="L286" s="48">
        <f>SUBTOTAL(9,L284:L285)</f>
        <v>177000</v>
      </c>
      <c r="M286" s="32" t="s">
        <v>308</v>
      </c>
      <c r="N286" s="25"/>
      <c r="O286" s="31"/>
    </row>
    <row r="287" spans="1:15" ht="35.1" customHeight="1" outlineLevel="2" x14ac:dyDescent="0.2">
      <c r="A287" s="9">
        <v>8251253</v>
      </c>
      <c r="B287" s="3" t="s">
        <v>193</v>
      </c>
      <c r="C287" s="3" t="s">
        <v>194</v>
      </c>
      <c r="D287" s="3" t="s">
        <v>230</v>
      </c>
      <c r="E287" s="5" t="s">
        <v>246</v>
      </c>
      <c r="F287" s="5">
        <v>87</v>
      </c>
      <c r="G287" s="10">
        <v>87</v>
      </c>
      <c r="H287" s="5">
        <v>754801</v>
      </c>
      <c r="I287" s="5">
        <v>50007687</v>
      </c>
      <c r="J287" s="20">
        <v>18000000</v>
      </c>
      <c r="K287" s="11">
        <v>12850000</v>
      </c>
      <c r="L287" s="52">
        <v>14400000</v>
      </c>
      <c r="M287" s="11"/>
      <c r="N287" s="9"/>
      <c r="O287" s="11">
        <v>27250000</v>
      </c>
    </row>
    <row r="288" spans="1:15" ht="35.1" customHeight="1" outlineLevel="2" x14ac:dyDescent="0.2">
      <c r="A288" s="9">
        <v>3090967</v>
      </c>
      <c r="B288" s="3" t="s">
        <v>193</v>
      </c>
      <c r="C288" s="3" t="s">
        <v>195</v>
      </c>
      <c r="D288" s="3" t="s">
        <v>222</v>
      </c>
      <c r="E288" s="5" t="s">
        <v>223</v>
      </c>
      <c r="F288" s="4">
        <v>5.72</v>
      </c>
      <c r="G288" s="10">
        <v>4.25</v>
      </c>
      <c r="H288" s="5">
        <v>762977</v>
      </c>
      <c r="I288" s="5">
        <v>2993001.9003496505</v>
      </c>
      <c r="J288" s="20">
        <v>3073000</v>
      </c>
      <c r="K288" s="11">
        <v>897000</v>
      </c>
      <c r="L288" s="52">
        <v>2000000</v>
      </c>
      <c r="M288" s="11"/>
      <c r="N288" s="9"/>
      <c r="O288" s="11">
        <v>2897000</v>
      </c>
    </row>
    <row r="289" spans="1:15" ht="35.1" customHeight="1" outlineLevel="2" x14ac:dyDescent="0.2">
      <c r="A289" s="9">
        <v>7552656</v>
      </c>
      <c r="B289" s="3" t="s">
        <v>193</v>
      </c>
      <c r="C289" s="3" t="s">
        <v>40</v>
      </c>
      <c r="D289" s="3" t="s">
        <v>39</v>
      </c>
      <c r="E289" s="5" t="s">
        <v>223</v>
      </c>
      <c r="F289" s="4">
        <v>28.44</v>
      </c>
      <c r="G289" s="10">
        <v>27.3</v>
      </c>
      <c r="H289" s="5">
        <v>758071</v>
      </c>
      <c r="I289" s="5">
        <v>19082680.072151899</v>
      </c>
      <c r="J289" s="20">
        <v>10932000</v>
      </c>
      <c r="K289" s="11">
        <v>5710000</v>
      </c>
      <c r="L289" s="52">
        <v>8745000</v>
      </c>
      <c r="M289" s="11"/>
      <c r="N289" s="9"/>
      <c r="O289" s="11">
        <v>14455000</v>
      </c>
    </row>
    <row r="290" spans="1:15" ht="35.1" customHeight="1" outlineLevel="1" x14ac:dyDescent="0.2">
      <c r="A290" s="25"/>
      <c r="B290" s="26" t="s">
        <v>257</v>
      </c>
      <c r="C290" s="27"/>
      <c r="D290" s="27"/>
      <c r="E290" s="28"/>
      <c r="F290" s="29"/>
      <c r="G290" s="29"/>
      <c r="H290" s="28"/>
      <c r="I290" s="28"/>
      <c r="J290" s="30"/>
      <c r="K290" s="31"/>
      <c r="L290" s="47">
        <f>SUBTOTAL(9,L287:L289)</f>
        <v>25145000</v>
      </c>
      <c r="M290" s="32" t="s">
        <v>308</v>
      </c>
      <c r="N290" s="25"/>
      <c r="O290" s="31"/>
    </row>
    <row r="291" spans="1:15" ht="35.1" customHeight="1" outlineLevel="2" x14ac:dyDescent="0.2">
      <c r="A291" s="9">
        <v>8195232</v>
      </c>
      <c r="B291" s="3" t="s">
        <v>196</v>
      </c>
      <c r="C291" s="3" t="s">
        <v>197</v>
      </c>
      <c r="D291" s="3" t="s">
        <v>233</v>
      </c>
      <c r="E291" s="5" t="s">
        <v>246</v>
      </c>
      <c r="F291" s="5">
        <v>37</v>
      </c>
      <c r="G291" s="10">
        <v>31</v>
      </c>
      <c r="H291" s="5">
        <v>654135.6</v>
      </c>
      <c r="I291" s="5">
        <v>18790203.599999998</v>
      </c>
      <c r="J291" s="20">
        <v>597000</v>
      </c>
      <c r="K291" s="11">
        <v>5637000</v>
      </c>
      <c r="L291" s="52">
        <v>219000</v>
      </c>
      <c r="M291" s="11"/>
      <c r="N291" s="9"/>
      <c r="O291" s="11">
        <v>5856000</v>
      </c>
    </row>
    <row r="292" spans="1:15" ht="35.1" customHeight="1" outlineLevel="2" x14ac:dyDescent="0.2">
      <c r="A292" s="9">
        <v>7335716</v>
      </c>
      <c r="B292" s="3" t="s">
        <v>196</v>
      </c>
      <c r="C292" s="3" t="s">
        <v>198</v>
      </c>
      <c r="D292" s="3" t="s">
        <v>239</v>
      </c>
      <c r="E292" s="5" t="s">
        <v>223</v>
      </c>
      <c r="F292" s="4">
        <v>15.200000000000001</v>
      </c>
      <c r="G292" s="10">
        <v>15.2</v>
      </c>
      <c r="H292" s="5">
        <v>772244</v>
      </c>
      <c r="I292" s="5">
        <v>10190108.799999999</v>
      </c>
      <c r="J292" s="20">
        <v>293000</v>
      </c>
      <c r="K292" s="11">
        <v>3057000</v>
      </c>
      <c r="L292" s="52">
        <v>107000</v>
      </c>
      <c r="M292" s="11"/>
      <c r="N292" s="9"/>
      <c r="O292" s="11">
        <v>3164000</v>
      </c>
    </row>
    <row r="293" spans="1:15" ht="35.1" customHeight="1" outlineLevel="2" x14ac:dyDescent="0.2">
      <c r="A293" s="9">
        <v>2778769</v>
      </c>
      <c r="B293" s="3" t="s">
        <v>196</v>
      </c>
      <c r="C293" s="3" t="s">
        <v>199</v>
      </c>
      <c r="D293" s="3" t="s">
        <v>190</v>
      </c>
      <c r="E293" s="5" t="s">
        <v>223</v>
      </c>
      <c r="F293" s="4">
        <v>8.620000000000001</v>
      </c>
      <c r="G293" s="10">
        <v>7.15</v>
      </c>
      <c r="H293" s="5">
        <v>807495</v>
      </c>
      <c r="I293" s="5">
        <v>5609769.6444315547</v>
      </c>
      <c r="J293" s="20">
        <v>242000</v>
      </c>
      <c r="K293" s="11">
        <v>1530000</v>
      </c>
      <c r="L293" s="52">
        <v>88000</v>
      </c>
      <c r="M293" s="11"/>
      <c r="N293" s="9"/>
      <c r="O293" s="11">
        <v>1618000</v>
      </c>
    </row>
    <row r="294" spans="1:15" ht="35.1" customHeight="1" outlineLevel="1" x14ac:dyDescent="0.2">
      <c r="A294" s="25"/>
      <c r="B294" s="26" t="s">
        <v>256</v>
      </c>
      <c r="C294" s="27"/>
      <c r="D294" s="27"/>
      <c r="E294" s="28"/>
      <c r="F294" s="29"/>
      <c r="G294" s="29"/>
      <c r="H294" s="28"/>
      <c r="I294" s="28"/>
      <c r="J294" s="30"/>
      <c r="K294" s="31"/>
      <c r="L294" s="47">
        <f>SUBTOTAL(9,L291:L293)</f>
        <v>414000</v>
      </c>
      <c r="M294" s="32" t="s">
        <v>308</v>
      </c>
      <c r="N294" s="25"/>
      <c r="O294" s="31"/>
    </row>
    <row r="295" spans="1:15" ht="35.1" customHeight="1" outlineLevel="2" x14ac:dyDescent="0.2">
      <c r="A295" s="9">
        <v>6348050</v>
      </c>
      <c r="B295" s="3" t="s">
        <v>200</v>
      </c>
      <c r="C295" s="3" t="s">
        <v>201</v>
      </c>
      <c r="D295" s="3" t="s">
        <v>225</v>
      </c>
      <c r="E295" s="5" t="s">
        <v>246</v>
      </c>
      <c r="F295" s="5">
        <v>84</v>
      </c>
      <c r="G295" s="10">
        <v>84</v>
      </c>
      <c r="H295" s="5">
        <v>238214</v>
      </c>
      <c r="I295" s="5">
        <v>20009976</v>
      </c>
      <c r="J295" s="20">
        <v>975000</v>
      </c>
      <c r="K295" s="11">
        <v>4202000</v>
      </c>
      <c r="L295" s="52">
        <v>357000</v>
      </c>
      <c r="M295" s="11"/>
      <c r="N295" s="9"/>
      <c r="O295" s="11">
        <v>4559000</v>
      </c>
    </row>
    <row r="296" spans="1:15" ht="35.1" customHeight="1" outlineLevel="1" x14ac:dyDescent="0.2">
      <c r="A296" s="25"/>
      <c r="B296" s="26" t="s">
        <v>255</v>
      </c>
      <c r="C296" s="27"/>
      <c r="D296" s="27"/>
      <c r="E296" s="28"/>
      <c r="F296" s="28"/>
      <c r="G296" s="29"/>
      <c r="H296" s="28"/>
      <c r="I296" s="28"/>
      <c r="J296" s="30"/>
      <c r="K296" s="31"/>
      <c r="L296" s="47">
        <f>SUBTOTAL(9,L295:L295)</f>
        <v>357000</v>
      </c>
      <c r="M296" s="32" t="s">
        <v>308</v>
      </c>
      <c r="N296" s="25"/>
      <c r="O296" s="31"/>
    </row>
    <row r="297" spans="1:15" ht="35.1" customHeight="1" outlineLevel="2" x14ac:dyDescent="0.2">
      <c r="A297" s="9">
        <v>8613016</v>
      </c>
      <c r="B297" s="3" t="s">
        <v>436</v>
      </c>
      <c r="C297" s="3" t="s">
        <v>437</v>
      </c>
      <c r="D297" s="3" t="s">
        <v>224</v>
      </c>
      <c r="E297" s="5" t="s">
        <v>223</v>
      </c>
      <c r="F297" s="4">
        <v>4.7300000000000004</v>
      </c>
      <c r="G297" s="10">
        <v>1</v>
      </c>
      <c r="H297" s="5">
        <v>817490</v>
      </c>
      <c r="I297" s="5">
        <v>817490</v>
      </c>
      <c r="J297" s="20">
        <v>195000</v>
      </c>
      <c r="K297" s="11">
        <v>196000</v>
      </c>
      <c r="L297" s="52">
        <v>71000</v>
      </c>
      <c r="M297" s="11"/>
      <c r="N297" s="9"/>
      <c r="O297" s="11">
        <v>267000</v>
      </c>
    </row>
    <row r="298" spans="1:15" ht="35.1" customHeight="1" outlineLevel="1" x14ac:dyDescent="0.2">
      <c r="A298" s="25"/>
      <c r="B298" s="26" t="s">
        <v>438</v>
      </c>
      <c r="C298" s="27"/>
      <c r="D298" s="27"/>
      <c r="E298" s="28"/>
      <c r="F298" s="29"/>
      <c r="G298" s="29"/>
      <c r="H298" s="28"/>
      <c r="I298" s="28"/>
      <c r="J298" s="30"/>
      <c r="K298" s="31"/>
      <c r="L298" s="48">
        <f>SUBTOTAL(9,L297:L297)</f>
        <v>71000</v>
      </c>
      <c r="M298" s="32" t="s">
        <v>308</v>
      </c>
      <c r="N298" s="25"/>
      <c r="O298" s="31"/>
    </row>
    <row r="299" spans="1:15" ht="35.1" customHeight="1" outlineLevel="2" x14ac:dyDescent="0.2">
      <c r="A299" s="9">
        <v>6353601</v>
      </c>
      <c r="B299" s="3" t="s">
        <v>439</v>
      </c>
      <c r="C299" s="3" t="s">
        <v>440</v>
      </c>
      <c r="D299" s="3" t="s">
        <v>236</v>
      </c>
      <c r="E299" s="5" t="s">
        <v>246</v>
      </c>
      <c r="F299" s="5">
        <v>10</v>
      </c>
      <c r="G299" s="10">
        <v>5</v>
      </c>
      <c r="H299" s="5">
        <v>671035</v>
      </c>
      <c r="I299" s="5">
        <v>2755175</v>
      </c>
      <c r="J299" s="20">
        <v>630000</v>
      </c>
      <c r="K299" s="11">
        <v>826000</v>
      </c>
      <c r="L299" s="52">
        <v>91000</v>
      </c>
      <c r="M299" s="11"/>
      <c r="N299" s="9"/>
      <c r="O299" s="11">
        <v>917000</v>
      </c>
    </row>
    <row r="300" spans="1:15" ht="35.1" customHeight="1" outlineLevel="1" x14ac:dyDescent="0.2">
      <c r="A300" s="25"/>
      <c r="B300" s="26" t="s">
        <v>441</v>
      </c>
      <c r="C300" s="27"/>
      <c r="D300" s="27"/>
      <c r="E300" s="28"/>
      <c r="F300" s="28"/>
      <c r="G300" s="29"/>
      <c r="H300" s="28"/>
      <c r="I300" s="28"/>
      <c r="J300" s="30"/>
      <c r="K300" s="31"/>
      <c r="L300" s="48">
        <f>SUBTOTAL(9,L299:L299)</f>
        <v>91000</v>
      </c>
      <c r="M300" s="32" t="s">
        <v>308</v>
      </c>
      <c r="N300" s="25"/>
      <c r="O300" s="31"/>
    </row>
    <row r="301" spans="1:15" ht="35.1" customHeight="1" outlineLevel="2" x14ac:dyDescent="0.2">
      <c r="A301" s="9">
        <v>3183436</v>
      </c>
      <c r="B301" s="3" t="s">
        <v>202</v>
      </c>
      <c r="C301" s="3" t="s">
        <v>40</v>
      </c>
      <c r="D301" s="3" t="s">
        <v>39</v>
      </c>
      <c r="E301" s="5" t="s">
        <v>223</v>
      </c>
      <c r="F301" s="4">
        <v>6.3999999999999995</v>
      </c>
      <c r="G301" s="10">
        <v>5</v>
      </c>
      <c r="H301" s="5">
        <v>758071</v>
      </c>
      <c r="I301" s="5">
        <v>3602855</v>
      </c>
      <c r="J301" s="20">
        <v>800000</v>
      </c>
      <c r="K301" s="11">
        <v>1059000</v>
      </c>
      <c r="L301" s="52">
        <v>293000</v>
      </c>
      <c r="M301" s="11"/>
      <c r="N301" s="9"/>
      <c r="O301" s="11">
        <v>1352000</v>
      </c>
    </row>
    <row r="302" spans="1:15" ht="35.1" customHeight="1" outlineLevel="2" x14ac:dyDescent="0.2">
      <c r="A302" s="9">
        <v>7382079</v>
      </c>
      <c r="B302" s="3" t="s">
        <v>202</v>
      </c>
      <c r="C302" s="3" t="s">
        <v>90</v>
      </c>
      <c r="D302" s="3" t="s">
        <v>240</v>
      </c>
      <c r="E302" s="5" t="s">
        <v>247</v>
      </c>
      <c r="F302" s="5">
        <v>2000</v>
      </c>
      <c r="G302" s="10">
        <v>2000</v>
      </c>
      <c r="H302" s="5">
        <v>635</v>
      </c>
      <c r="I302" s="5">
        <v>1090000</v>
      </c>
      <c r="J302" s="20">
        <v>400000</v>
      </c>
      <c r="K302" s="11">
        <v>327000</v>
      </c>
      <c r="L302" s="52">
        <v>146000</v>
      </c>
      <c r="M302" s="11"/>
      <c r="N302" s="9"/>
      <c r="O302" s="11">
        <v>473000</v>
      </c>
    </row>
    <row r="303" spans="1:15" ht="35.1" customHeight="1" outlineLevel="1" x14ac:dyDescent="0.2">
      <c r="A303" s="25"/>
      <c r="B303" s="26" t="s">
        <v>254</v>
      </c>
      <c r="C303" s="27"/>
      <c r="D303" s="27"/>
      <c r="E303" s="28"/>
      <c r="F303" s="28"/>
      <c r="G303" s="29"/>
      <c r="H303" s="28"/>
      <c r="I303" s="28"/>
      <c r="J303" s="30"/>
      <c r="K303" s="31"/>
      <c r="L303" s="47">
        <f>SUBTOTAL(9,L301:L302)</f>
        <v>439000</v>
      </c>
      <c r="M303" s="32" t="s">
        <v>308</v>
      </c>
      <c r="N303" s="25"/>
      <c r="O303" s="31"/>
    </row>
    <row r="304" spans="1:15" ht="35.1" customHeight="1" outlineLevel="2" x14ac:dyDescent="0.2">
      <c r="A304" s="9">
        <v>2668136</v>
      </c>
      <c r="B304" s="3" t="s">
        <v>442</v>
      </c>
      <c r="C304" s="3" t="s">
        <v>443</v>
      </c>
      <c r="D304" s="3" t="s">
        <v>191</v>
      </c>
      <c r="E304" s="5" t="s">
        <v>223</v>
      </c>
      <c r="F304" s="4">
        <v>2.15</v>
      </c>
      <c r="G304" s="10">
        <v>2.15</v>
      </c>
      <c r="H304" s="5">
        <v>831298</v>
      </c>
      <c r="I304" s="5">
        <v>1787290.7</v>
      </c>
      <c r="J304" s="20">
        <v>152290</v>
      </c>
      <c r="K304" s="11">
        <v>510000</v>
      </c>
      <c r="L304" s="52">
        <v>55000</v>
      </c>
      <c r="M304" s="11"/>
      <c r="N304" s="9"/>
      <c r="O304" s="11">
        <v>565000</v>
      </c>
    </row>
    <row r="305" spans="1:15" ht="35.1" customHeight="1" outlineLevel="2" x14ac:dyDescent="0.2">
      <c r="A305" s="9">
        <v>4581170</v>
      </c>
      <c r="B305" s="3" t="s">
        <v>442</v>
      </c>
      <c r="C305" s="3" t="s">
        <v>444</v>
      </c>
      <c r="D305" s="3" t="s">
        <v>235</v>
      </c>
      <c r="E305" s="5" t="s">
        <v>223</v>
      </c>
      <c r="F305" s="4">
        <v>3.5599999999999996</v>
      </c>
      <c r="G305" s="10">
        <v>3.5</v>
      </c>
      <c r="H305" s="5">
        <v>782783</v>
      </c>
      <c r="I305" s="5">
        <v>2739740.5</v>
      </c>
      <c r="J305" s="20">
        <v>233740</v>
      </c>
      <c r="K305" s="11">
        <v>785000</v>
      </c>
      <c r="L305" s="52">
        <v>85000</v>
      </c>
      <c r="M305" s="11"/>
      <c r="N305" s="9"/>
      <c r="O305" s="11">
        <v>870000</v>
      </c>
    </row>
    <row r="306" spans="1:15" ht="35.1" customHeight="1" outlineLevel="1" x14ac:dyDescent="0.2">
      <c r="A306" s="25"/>
      <c r="B306" s="26" t="s">
        <v>445</v>
      </c>
      <c r="C306" s="27"/>
      <c r="D306" s="27"/>
      <c r="E306" s="28"/>
      <c r="F306" s="29"/>
      <c r="G306" s="29"/>
      <c r="H306" s="28"/>
      <c r="I306" s="28"/>
      <c r="J306" s="30"/>
      <c r="K306" s="31"/>
      <c r="L306" s="48">
        <f>SUBTOTAL(9,L304:L305)</f>
        <v>140000</v>
      </c>
      <c r="M306" s="32" t="s">
        <v>308</v>
      </c>
      <c r="N306" s="25"/>
      <c r="O306" s="31"/>
    </row>
    <row r="307" spans="1:15" ht="35.1" customHeight="1" outlineLevel="2" x14ac:dyDescent="0.2">
      <c r="A307" s="9">
        <v>2412885</v>
      </c>
      <c r="B307" s="3" t="s">
        <v>203</v>
      </c>
      <c r="C307" s="3" t="s">
        <v>204</v>
      </c>
      <c r="D307" s="3" t="s">
        <v>237</v>
      </c>
      <c r="E307" s="5" t="s">
        <v>223</v>
      </c>
      <c r="F307" s="4">
        <v>4.46</v>
      </c>
      <c r="G307" s="10">
        <v>4</v>
      </c>
      <c r="H307" s="5">
        <v>842381</v>
      </c>
      <c r="I307" s="5">
        <v>3369524</v>
      </c>
      <c r="J307" s="20">
        <v>1308157</v>
      </c>
      <c r="K307" s="11">
        <v>0</v>
      </c>
      <c r="L307" s="52">
        <v>784000</v>
      </c>
      <c r="M307" s="11"/>
      <c r="N307" s="9"/>
      <c r="O307" s="11">
        <v>784000</v>
      </c>
    </row>
    <row r="308" spans="1:15" ht="35.1" customHeight="1" outlineLevel="2" x14ac:dyDescent="0.2">
      <c r="A308" s="9">
        <v>5427110</v>
      </c>
      <c r="B308" s="3" t="s">
        <v>203</v>
      </c>
      <c r="C308" s="3" t="s">
        <v>205</v>
      </c>
      <c r="D308" s="3" t="s">
        <v>237</v>
      </c>
      <c r="E308" s="5" t="s">
        <v>223</v>
      </c>
      <c r="F308" s="4">
        <v>5.2200000000000006</v>
      </c>
      <c r="G308" s="10">
        <v>3.95</v>
      </c>
      <c r="H308" s="5">
        <v>842381</v>
      </c>
      <c r="I308" s="5">
        <v>3327404.95</v>
      </c>
      <c r="J308" s="20">
        <v>1374982</v>
      </c>
      <c r="K308" s="11">
        <v>0</v>
      </c>
      <c r="L308" s="52">
        <v>750000</v>
      </c>
      <c r="M308" s="11"/>
      <c r="N308" s="9"/>
      <c r="O308" s="11">
        <v>750000</v>
      </c>
    </row>
    <row r="309" spans="1:15" ht="35.1" customHeight="1" outlineLevel="2" x14ac:dyDescent="0.2">
      <c r="A309" s="9">
        <v>3522501</v>
      </c>
      <c r="B309" s="3" t="s">
        <v>203</v>
      </c>
      <c r="C309" s="3" t="s">
        <v>206</v>
      </c>
      <c r="D309" s="3" t="s">
        <v>237</v>
      </c>
      <c r="E309" s="5" t="s">
        <v>223</v>
      </c>
      <c r="F309" s="4">
        <v>4.12</v>
      </c>
      <c r="G309" s="10">
        <v>4</v>
      </c>
      <c r="H309" s="5">
        <v>842381</v>
      </c>
      <c r="I309" s="5">
        <v>3369524</v>
      </c>
      <c r="J309" s="20">
        <v>896392</v>
      </c>
      <c r="K309" s="11">
        <v>0</v>
      </c>
      <c r="L309" s="52">
        <v>537000</v>
      </c>
      <c r="M309" s="11"/>
      <c r="N309" s="9"/>
      <c r="O309" s="11">
        <v>537000</v>
      </c>
    </row>
    <row r="310" spans="1:15" ht="35.1" customHeight="1" outlineLevel="2" x14ac:dyDescent="0.2">
      <c r="A310" s="9">
        <v>4749376</v>
      </c>
      <c r="B310" s="3" t="s">
        <v>203</v>
      </c>
      <c r="C310" s="3" t="s">
        <v>207</v>
      </c>
      <c r="D310" s="3" t="s">
        <v>238</v>
      </c>
      <c r="E310" s="5" t="s">
        <v>223</v>
      </c>
      <c r="F310" s="10">
        <v>1.5999999999999999</v>
      </c>
      <c r="G310" s="4">
        <v>1.85</v>
      </c>
      <c r="H310" s="5">
        <v>828937</v>
      </c>
      <c r="I310" s="5">
        <v>1326299.2</v>
      </c>
      <c r="J310" s="20">
        <v>417313</v>
      </c>
      <c r="K310" s="11">
        <v>0</v>
      </c>
      <c r="L310" s="52">
        <v>250000</v>
      </c>
      <c r="M310" s="11"/>
      <c r="N310" s="9"/>
      <c r="O310" s="11">
        <v>250000</v>
      </c>
    </row>
    <row r="311" spans="1:15" ht="35.1" customHeight="1" outlineLevel="1" x14ac:dyDescent="0.2">
      <c r="A311" s="25"/>
      <c r="B311" s="26" t="s">
        <v>253</v>
      </c>
      <c r="C311" s="27"/>
      <c r="D311" s="27"/>
      <c r="E311" s="28"/>
      <c r="F311" s="29"/>
      <c r="G311" s="29"/>
      <c r="H311" s="28"/>
      <c r="I311" s="28"/>
      <c r="J311" s="30"/>
      <c r="K311" s="31"/>
      <c r="L311" s="47">
        <f>SUBTOTAL(9,L307:L310)</f>
        <v>2321000</v>
      </c>
      <c r="M311" s="32" t="s">
        <v>307</v>
      </c>
      <c r="N311" s="25"/>
      <c r="O311" s="31"/>
    </row>
    <row r="312" spans="1:15" ht="35.1" customHeight="1" outlineLevel="2" x14ac:dyDescent="0.2">
      <c r="A312" s="9">
        <v>2105271</v>
      </c>
      <c r="B312" s="3" t="s">
        <v>208</v>
      </c>
      <c r="C312" s="3" t="s">
        <v>209</v>
      </c>
      <c r="D312" s="3" t="s">
        <v>230</v>
      </c>
      <c r="E312" s="5" t="s">
        <v>246</v>
      </c>
      <c r="F312" s="5">
        <v>47</v>
      </c>
      <c r="G312" s="10">
        <v>47</v>
      </c>
      <c r="H312" s="5">
        <v>754801</v>
      </c>
      <c r="I312" s="5">
        <v>27135647</v>
      </c>
      <c r="J312" s="20">
        <v>2500000</v>
      </c>
      <c r="K312" s="11">
        <v>8000000</v>
      </c>
      <c r="L312" s="52">
        <v>917000</v>
      </c>
      <c r="M312" s="11"/>
      <c r="N312" s="9"/>
      <c r="O312" s="11">
        <v>8917000</v>
      </c>
    </row>
    <row r="313" spans="1:15" ht="35.1" customHeight="1" outlineLevel="2" x14ac:dyDescent="0.2">
      <c r="A313" s="9">
        <v>9721056</v>
      </c>
      <c r="B313" s="3" t="s">
        <v>208</v>
      </c>
      <c r="C313" s="3" t="s">
        <v>210</v>
      </c>
      <c r="D313" s="3" t="s">
        <v>236</v>
      </c>
      <c r="E313" s="5" t="s">
        <v>246</v>
      </c>
      <c r="F313" s="5">
        <v>15</v>
      </c>
      <c r="G313" s="10">
        <v>10</v>
      </c>
      <c r="H313" s="5">
        <v>671035</v>
      </c>
      <c r="I313" s="5">
        <v>5510350</v>
      </c>
      <c r="J313" s="20">
        <v>1000000</v>
      </c>
      <c r="K313" s="11">
        <v>1653000</v>
      </c>
      <c r="L313" s="52">
        <v>295000</v>
      </c>
      <c r="M313" s="11"/>
      <c r="N313" s="9"/>
      <c r="O313" s="11">
        <v>1948000</v>
      </c>
    </row>
    <row r="314" spans="1:15" ht="35.1" customHeight="1" outlineLevel="2" x14ac:dyDescent="0.2">
      <c r="A314" s="9">
        <v>6470889</v>
      </c>
      <c r="B314" s="3" t="s">
        <v>208</v>
      </c>
      <c r="C314" s="3" t="s">
        <v>211</v>
      </c>
      <c r="D314" s="3" t="s">
        <v>240</v>
      </c>
      <c r="E314" s="5" t="s">
        <v>247</v>
      </c>
      <c r="F314" s="12">
        <v>13600</v>
      </c>
      <c r="G314" s="4">
        <v>13650</v>
      </c>
      <c r="H314" s="5">
        <v>635</v>
      </c>
      <c r="I314" s="5">
        <v>7412000</v>
      </c>
      <c r="J314" s="20">
        <v>450000</v>
      </c>
      <c r="K314" s="11">
        <v>1455000</v>
      </c>
      <c r="L314" s="52">
        <v>165000</v>
      </c>
      <c r="M314" s="11"/>
      <c r="N314" s="9"/>
      <c r="O314" s="11">
        <v>1620000</v>
      </c>
    </row>
    <row r="315" spans="1:15" ht="35.1" customHeight="1" outlineLevel="2" x14ac:dyDescent="0.2">
      <c r="A315" s="9">
        <v>5436343</v>
      </c>
      <c r="B315" s="3" t="s">
        <v>208</v>
      </c>
      <c r="C315" s="3" t="s">
        <v>212</v>
      </c>
      <c r="D315" s="3" t="s">
        <v>39</v>
      </c>
      <c r="E315" s="5" t="s">
        <v>223</v>
      </c>
      <c r="F315" s="4">
        <v>10.829999999999998</v>
      </c>
      <c r="G315" s="10">
        <v>7.5</v>
      </c>
      <c r="H315" s="5">
        <v>758071</v>
      </c>
      <c r="I315" s="5">
        <v>5228468.7880886421</v>
      </c>
      <c r="J315" s="20">
        <v>200000</v>
      </c>
      <c r="K315" s="11">
        <v>690000</v>
      </c>
      <c r="L315" s="52">
        <v>73000</v>
      </c>
      <c r="M315" s="11"/>
      <c r="N315" s="9"/>
      <c r="O315" s="11">
        <v>763000</v>
      </c>
    </row>
    <row r="316" spans="1:15" ht="54" customHeight="1" outlineLevel="2" x14ac:dyDescent="0.2">
      <c r="A316" s="9">
        <v>1472620</v>
      </c>
      <c r="B316" s="3" t="s">
        <v>208</v>
      </c>
      <c r="C316" s="3" t="s">
        <v>213</v>
      </c>
      <c r="D316" s="3" t="s">
        <v>226</v>
      </c>
      <c r="E316" s="5" t="s">
        <v>223</v>
      </c>
      <c r="F316" s="10">
        <v>7.13</v>
      </c>
      <c r="G316" s="4">
        <v>8</v>
      </c>
      <c r="H316" s="5">
        <v>818579</v>
      </c>
      <c r="I316" s="5">
        <v>5836468.2699999996</v>
      </c>
      <c r="J316" s="20">
        <v>150000</v>
      </c>
      <c r="K316" s="11">
        <v>970000</v>
      </c>
      <c r="L316" s="52">
        <v>55000</v>
      </c>
      <c r="M316" s="11"/>
      <c r="N316" s="9"/>
      <c r="O316" s="11">
        <v>1025000</v>
      </c>
    </row>
    <row r="317" spans="1:15" ht="54" customHeight="1" outlineLevel="1" x14ac:dyDescent="0.2">
      <c r="A317" s="25"/>
      <c r="B317" s="26" t="s">
        <v>252</v>
      </c>
      <c r="C317" s="27"/>
      <c r="D317" s="27"/>
      <c r="E317" s="28"/>
      <c r="F317" s="29"/>
      <c r="G317" s="29"/>
      <c r="H317" s="28"/>
      <c r="I317" s="28"/>
      <c r="J317" s="30"/>
      <c r="K317" s="31"/>
      <c r="L317" s="47">
        <f>SUBTOTAL(9,L312:L316)</f>
        <v>1505000</v>
      </c>
      <c r="M317" s="32" t="s">
        <v>308</v>
      </c>
      <c r="N317" s="25"/>
      <c r="O317" s="31"/>
    </row>
    <row r="318" spans="1:15" ht="35.1" customHeight="1" outlineLevel="2" x14ac:dyDescent="0.2">
      <c r="A318" s="9">
        <v>4535746</v>
      </c>
      <c r="B318" s="3" t="s">
        <v>214</v>
      </c>
      <c r="C318" s="3" t="s">
        <v>215</v>
      </c>
      <c r="D318" s="3" t="s">
        <v>236</v>
      </c>
      <c r="E318" s="5" t="s">
        <v>246</v>
      </c>
      <c r="F318" s="5">
        <v>9</v>
      </c>
      <c r="G318" s="10">
        <v>9</v>
      </c>
      <c r="H318" s="5">
        <v>738138.5</v>
      </c>
      <c r="I318" s="5">
        <v>5338246.5</v>
      </c>
      <c r="J318" s="20">
        <v>1017000</v>
      </c>
      <c r="K318" s="11">
        <v>1488000</v>
      </c>
      <c r="L318" s="52">
        <v>301000</v>
      </c>
      <c r="M318" s="11"/>
      <c r="N318" s="9"/>
      <c r="O318" s="11">
        <v>1789000</v>
      </c>
    </row>
    <row r="319" spans="1:15" ht="35.1" customHeight="1" outlineLevel="2" x14ac:dyDescent="0.2">
      <c r="A319" s="9">
        <v>1374641</v>
      </c>
      <c r="B319" s="3" t="s">
        <v>214</v>
      </c>
      <c r="C319" s="3" t="s">
        <v>216</v>
      </c>
      <c r="D319" s="3" t="s">
        <v>39</v>
      </c>
      <c r="E319" s="5" t="s">
        <v>223</v>
      </c>
      <c r="F319" s="4">
        <v>8.64</v>
      </c>
      <c r="G319" s="10">
        <v>8.1</v>
      </c>
      <c r="H319" s="5">
        <v>758071</v>
      </c>
      <c r="I319" s="5">
        <v>5746625.0999999996</v>
      </c>
      <c r="J319" s="20">
        <v>175000</v>
      </c>
      <c r="K319" s="11">
        <v>1740000</v>
      </c>
      <c r="L319" s="52">
        <v>64000</v>
      </c>
      <c r="M319" s="11"/>
      <c r="N319" s="9"/>
      <c r="O319" s="11">
        <v>1804000</v>
      </c>
    </row>
    <row r="320" spans="1:15" ht="35.1" customHeight="1" outlineLevel="2" x14ac:dyDescent="0.2">
      <c r="A320" s="9">
        <v>8651712</v>
      </c>
      <c r="B320" s="3" t="s">
        <v>214</v>
      </c>
      <c r="C320" s="3" t="s">
        <v>217</v>
      </c>
      <c r="D320" s="3" t="s">
        <v>239</v>
      </c>
      <c r="E320" s="5" t="s">
        <v>223</v>
      </c>
      <c r="F320" s="10">
        <v>5.1099999999999994</v>
      </c>
      <c r="G320" s="4">
        <v>5.36</v>
      </c>
      <c r="H320" s="5">
        <v>772244</v>
      </c>
      <c r="I320" s="5">
        <v>3646166.8399999994</v>
      </c>
      <c r="J320" s="20">
        <v>200000</v>
      </c>
      <c r="K320" s="11">
        <v>710000</v>
      </c>
      <c r="L320" s="52">
        <v>73000</v>
      </c>
      <c r="M320" s="11"/>
      <c r="N320" s="9"/>
      <c r="O320" s="11">
        <v>783000</v>
      </c>
    </row>
    <row r="321" spans="1:15" ht="35.1" customHeight="1" outlineLevel="1" x14ac:dyDescent="0.2">
      <c r="A321" s="35"/>
      <c r="B321" s="36" t="s">
        <v>251</v>
      </c>
      <c r="C321" s="37"/>
      <c r="D321" s="37"/>
      <c r="E321" s="38"/>
      <c r="F321" s="39"/>
      <c r="G321" s="39"/>
      <c r="H321" s="38"/>
      <c r="I321" s="38"/>
      <c r="J321" s="38"/>
      <c r="K321" s="40"/>
      <c r="L321" s="47">
        <f>SUBTOTAL(9,L318:L320)</f>
        <v>438000</v>
      </c>
      <c r="M321" s="40"/>
      <c r="N321" s="41"/>
      <c r="O321" s="42"/>
    </row>
    <row r="322" spans="1:15" ht="27.75" customHeight="1" outlineLevel="1" x14ac:dyDescent="0.2">
      <c r="B322" s="43" t="s">
        <v>250</v>
      </c>
      <c r="C322" s="44"/>
      <c r="D322" s="44"/>
      <c r="E322" s="44"/>
      <c r="F322" s="44"/>
      <c r="G322" s="45"/>
      <c r="H322" s="44"/>
      <c r="I322" s="44"/>
      <c r="J322" s="46"/>
      <c r="K322" s="46"/>
      <c r="L322" s="49">
        <v>110844700</v>
      </c>
      <c r="M322" s="24"/>
    </row>
    <row r="324" spans="1:15" x14ac:dyDescent="0.2">
      <c r="J324" s="6"/>
    </row>
  </sheetData>
  <autoFilter ref="A2:O322"/>
  <mergeCells count="1">
    <mergeCell ref="A1:O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36" orientation="landscape" horizontalDpi="200" verticalDpi="2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Údaje o službě</vt:lpstr>
      <vt:lpstr>'Údaje o službě'!moje</vt:lpstr>
      <vt:lpstr>'Údaje o službě'!Názvy_tisku</vt:lpstr>
    </vt:vector>
  </TitlesOfParts>
  <Company>MPSV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MPSV</dc:creator>
  <cp:lastModifiedBy>Skopová Radka (MHMP, SOV)</cp:lastModifiedBy>
  <cp:lastPrinted>2023-06-12T16:38:43Z</cp:lastPrinted>
  <dcterms:created xsi:type="dcterms:W3CDTF">2008-02-26T09:54:58Z</dcterms:created>
  <dcterms:modified xsi:type="dcterms:W3CDTF">2023-06-23T07:06:38Z</dcterms:modified>
</cp:coreProperties>
</file>