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8955" activeTab="0"/>
  </bookViews>
  <sheets>
    <sheet name="kap. 01" sheetId="1" r:id="rId1"/>
    <sheet name="kap. 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  <sheet name="stát.majetek" sheetId="10" r:id="rId10"/>
  </sheets>
  <definedNames>
    <definedName name="_xlnm.Print_Area" localSheetId="3">'kap.04'!$A$1:$K$542</definedName>
    <definedName name="_xlnm.Print_Area" localSheetId="4">'kap.05'!$A$1:$L$245</definedName>
    <definedName name="_xlnm.Print_Area" localSheetId="5">'kap.06'!$A$1:$L$101</definedName>
    <definedName name="_xlnm.Print_Area" localSheetId="8">'kap.09'!$A$1:$K$29</definedName>
  </definedNames>
  <calcPr fullCalcOnLoad="1"/>
</workbook>
</file>

<file path=xl/sharedStrings.xml><?xml version="1.0" encoding="utf-8"?>
<sst xmlns="http://schemas.openxmlformats.org/spreadsheetml/2006/main" count="1869" uniqueCount="525">
  <si>
    <t>Kapitola: 01 - Rozvoj obce</t>
  </si>
  <si>
    <t>Doplňková činnost</t>
  </si>
  <si>
    <t>v tis. Kč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</si>
  <si>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</si>
  <si>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</si>
  <si>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</si>
  <si>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</si>
  <si>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</si>
  <si>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</si>
  <si>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</si>
  <si>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>Nekrytá ztráta DČ</t>
  </si>
  <si>
    <t>po zdanění</t>
  </si>
  <si>
    <t>fin. vyp.</t>
  </si>
  <si>
    <t>Fond</t>
  </si>
  <si>
    <t>ztráty z</t>
  </si>
  <si>
    <t xml:space="preserve">z roku </t>
  </si>
  <si>
    <t>z minulých</t>
  </si>
  <si>
    <t>odvod na ZBÚ</t>
  </si>
  <si>
    <t>zisk - ztráta</t>
  </si>
  <si>
    <t>odměn</t>
  </si>
  <si>
    <t>rezervní</t>
  </si>
  <si>
    <t>hl. činnosti</t>
  </si>
  <si>
    <t>let</t>
  </si>
  <si>
    <t>ÚRM</t>
  </si>
  <si>
    <t>Hlavní činnost</t>
  </si>
  <si>
    <t>Výnosy</t>
  </si>
  <si>
    <t>Neinvest.</t>
  </si>
  <si>
    <t>Krytí ztráty z hlavní činnosti</t>
  </si>
  <si>
    <t>vlastní</t>
  </si>
  <si>
    <t>příspěvek</t>
  </si>
  <si>
    <t>účelové</t>
  </si>
  <si>
    <t>ziskem DČ</t>
  </si>
  <si>
    <t>RF</t>
  </si>
  <si>
    <t>z rozpočtu</t>
  </si>
  <si>
    <t>úspora NIP</t>
  </si>
  <si>
    <t>prostředky</t>
  </si>
  <si>
    <t>HMP</t>
  </si>
  <si>
    <t>Úspora</t>
  </si>
  <si>
    <t>od toho :</t>
  </si>
  <si>
    <t>Odvod</t>
  </si>
  <si>
    <t>Vypořádání</t>
  </si>
  <si>
    <t>Saldo</t>
  </si>
  <si>
    <t>NIP</t>
  </si>
  <si>
    <t>Odpočitatel.</t>
  </si>
  <si>
    <t>FKSP</t>
  </si>
  <si>
    <t>z dopl.činn.</t>
  </si>
  <si>
    <t>odpisů +</t>
  </si>
  <si>
    <t>investic +/-</t>
  </si>
  <si>
    <t>položky</t>
  </si>
  <si>
    <t>doplatek</t>
  </si>
  <si>
    <t>Celkem +/-</t>
  </si>
  <si>
    <t>Z toho:Nedočer.</t>
  </si>
  <si>
    <t>ÜRM</t>
  </si>
  <si>
    <t>do Fondu FV</t>
  </si>
  <si>
    <t>PO hl.m.Prahy</t>
  </si>
  <si>
    <t>Odv. na ZBÚ</t>
  </si>
  <si>
    <t>Finanční vypořádání vztahu příspěvkových organizací za rok 2008 k rozpočtu hl. m. Prahy</t>
  </si>
  <si>
    <t>z DČ 2008</t>
  </si>
  <si>
    <t>Nekrytá ztráta HČ</t>
  </si>
  <si>
    <t xml:space="preserve">ZBÚ </t>
  </si>
  <si>
    <t xml:space="preserve">fin.vyp. </t>
  </si>
  <si>
    <t>Odvod na</t>
  </si>
  <si>
    <t>Kapitola: 02 - Městská infrastruktura</t>
  </si>
  <si>
    <t xml:space="preserve">         Nekrytá ztráta DČ</t>
  </si>
  <si>
    <t>ztráty DČ</t>
  </si>
  <si>
    <t>z min.let</t>
  </si>
  <si>
    <t>Lesy hl.m. Prahy</t>
  </si>
  <si>
    <t>Nedočerp.</t>
  </si>
  <si>
    <t xml:space="preserve">       Nekrytá ztráta HČ</t>
  </si>
  <si>
    <t>zisk-ztráta</t>
  </si>
  <si>
    <t>ztráta</t>
  </si>
  <si>
    <t>z RF</t>
  </si>
  <si>
    <t>z účtu 349</t>
  </si>
  <si>
    <t>Odvod +</t>
  </si>
  <si>
    <t>ZBÚ +</t>
  </si>
  <si>
    <t>ZBÚ</t>
  </si>
  <si>
    <t>FV  +</t>
  </si>
  <si>
    <t>C e l k e m</t>
  </si>
  <si>
    <t>Botanická zahrada hl.m.Prahy</t>
  </si>
  <si>
    <t>Zoologická zahrada hl.m.Prahy</t>
  </si>
  <si>
    <t>v  Kč</t>
  </si>
  <si>
    <t>v Kč</t>
  </si>
  <si>
    <t xml:space="preserve">fin. vyp. </t>
  </si>
  <si>
    <t>DČ</t>
  </si>
  <si>
    <t>ziskem</t>
  </si>
  <si>
    <t>Nek.ztráta HČ</t>
  </si>
  <si>
    <t>do Fondu</t>
  </si>
  <si>
    <t>Krytí ztráty</t>
  </si>
  <si>
    <t>x)  zahrnuje výnosy z prodeje majetku hl.m. Prahy</t>
  </si>
  <si>
    <t xml:space="preserve">účelové </t>
  </si>
  <si>
    <t xml:space="preserve">                      Příděly ze zisku</t>
  </si>
  <si>
    <t xml:space="preserve">    Příděly fondům ze zisku</t>
  </si>
  <si>
    <t xml:space="preserve">   Upřesnění</t>
  </si>
  <si>
    <t>x)     282 257,65</t>
  </si>
  <si>
    <t>z r. 2008</t>
  </si>
  <si>
    <t>x) 1 387 229,73</t>
  </si>
  <si>
    <t>xx) 813 773,00</t>
  </si>
  <si>
    <t>xx) finanční prostředky určeny na podporu projektů na záchranu ohrožených druhů zvířat ve volné přírodě - 813 273,00 Kč (us. RHMP č. 2050)</t>
  </si>
  <si>
    <t>Kapitola:  03 - Doprava</t>
  </si>
  <si>
    <t xml:space="preserve">     Příděly ze zisku</t>
  </si>
  <si>
    <t xml:space="preserve">      Nekrytá ztráta DČ </t>
  </si>
  <si>
    <t>Techn. správa komunikací</t>
  </si>
  <si>
    <t>ROPID</t>
  </si>
  <si>
    <t>Nedočer.</t>
  </si>
  <si>
    <t xml:space="preserve">                  Krytí ztráty z hlavní činnosti</t>
  </si>
  <si>
    <t xml:space="preserve">      Nekrytá ztráta HČ</t>
  </si>
  <si>
    <t>rezervním</t>
  </si>
  <si>
    <t>z účtu</t>
  </si>
  <si>
    <t>z roku</t>
  </si>
  <si>
    <t>fondem</t>
  </si>
  <si>
    <t xml:space="preserve">            od toho :</t>
  </si>
  <si>
    <t>do fondu</t>
  </si>
  <si>
    <t>ZBÚ -</t>
  </si>
  <si>
    <t>z investič.</t>
  </si>
  <si>
    <t xml:space="preserve">investic </t>
  </si>
  <si>
    <t>FV PO  +</t>
  </si>
  <si>
    <t>fondu</t>
  </si>
  <si>
    <t>vratka</t>
  </si>
  <si>
    <t>Kapitola: 04 - Školství, mládež a samospráva</t>
  </si>
  <si>
    <t>Finanční vypořádání příspěvkových organizací za rok 2008</t>
  </si>
  <si>
    <t>Hospodářský výsledek HČ</t>
  </si>
  <si>
    <t>Hospodářský výsledek DČ</t>
  </si>
  <si>
    <t>K rozdělení</t>
  </si>
  <si>
    <t>Příděly fondům</t>
  </si>
  <si>
    <t>zlepšený</t>
  </si>
  <si>
    <t>úspora</t>
  </si>
  <si>
    <t>zisk</t>
  </si>
  <si>
    <t>upřesnění</t>
  </si>
  <si>
    <t>do fondů</t>
  </si>
  <si>
    <t xml:space="preserve">Fond </t>
  </si>
  <si>
    <t>hosp.</t>
  </si>
  <si>
    <t>neinvest.</t>
  </si>
  <si>
    <t>FV</t>
  </si>
  <si>
    <t>celkem</t>
  </si>
  <si>
    <t>výsledek</t>
  </si>
  <si>
    <t>příspěvku</t>
  </si>
  <si>
    <t>DDM hl.m. Prahy, Karlínské nám.</t>
  </si>
  <si>
    <t>DDM - Měšická , Praha 9</t>
  </si>
  <si>
    <t>DDM - Na Balkáně, Praha 3</t>
  </si>
  <si>
    <t>DDM - Slezská, Praha 2</t>
  </si>
  <si>
    <t>DDM - Přemyšlenská, Praha 8</t>
  </si>
  <si>
    <t>DDM - Rohová , Praha 6</t>
  </si>
  <si>
    <t>DDM - Šalounova, Praha 4</t>
  </si>
  <si>
    <t>DDM - Šimáčkova, Praha 7</t>
  </si>
  <si>
    <t>DDM - Štefánikova, Praha 5</t>
  </si>
  <si>
    <t>DDM - U Boroviček, Praha 6</t>
  </si>
  <si>
    <t>DDM - Hermannova, Praha 4</t>
  </si>
  <si>
    <t xml:space="preserve">DŮM  UM, Praha 10 </t>
  </si>
  <si>
    <t>DDM-Hobby centrum, Praha 4</t>
  </si>
  <si>
    <t>HŠ hl.m. Prahy, Praha 3</t>
  </si>
  <si>
    <t>ZUŠ Bajkalská, Praha 10</t>
  </si>
  <si>
    <t>ZUŠ Biskupská, Praha 1</t>
  </si>
  <si>
    <t>ZUŠ Cukrovarská, Praha 9</t>
  </si>
  <si>
    <t>ZUŠ Dunická, Praha 4</t>
  </si>
  <si>
    <t>ZUŠ K Brance, Praha 5</t>
  </si>
  <si>
    <t>ZUŠ Klapkova, Praha 8</t>
  </si>
  <si>
    <t>ZUŠ Učňovská, Praha 9</t>
  </si>
  <si>
    <t>ZUŠ Křtínská, Praha 4</t>
  </si>
  <si>
    <t>ZUŠ Lounských, Praha 3</t>
  </si>
  <si>
    <t>ZUŠ Na Popelce, Praha 5</t>
  </si>
  <si>
    <t>ZUŠ Nad Alejí, Praha 6</t>
  </si>
  <si>
    <t xml:space="preserve">ZUŠ Ratibořická, Praha   9     </t>
  </si>
  <si>
    <t>ZUŠ Slezská, Praha 2</t>
  </si>
  <si>
    <t>ZUŠ Šimáčkova, Praha 7</t>
  </si>
  <si>
    <t>ZUŠ Štefanikova, Praha 5</t>
  </si>
  <si>
    <t>ZUŠ Štítného, Praha 3</t>
  </si>
  <si>
    <t>ZUŠ Taussigova, Praha 8</t>
  </si>
  <si>
    <t>ZUŠ Trhanovské nám. , Praha 10</t>
  </si>
  <si>
    <t>ZUŠ Olešská, Praha 10</t>
  </si>
  <si>
    <t>ZUŠ U Dělnického cvič., Praha 6</t>
  </si>
  <si>
    <t>ZUŠ U Prosecké školy, Praha 9</t>
  </si>
  <si>
    <t>ZUŠ U Půjčovny, Praha 1</t>
  </si>
  <si>
    <t>ZUŠ Veleslavínská, Praha 6</t>
  </si>
  <si>
    <t>ZUŠ Voborského-Botevova, P 4</t>
  </si>
  <si>
    <t>ZUŠ Zderazská, Praha 5</t>
  </si>
  <si>
    <t>Pražská konzervatoř</t>
  </si>
  <si>
    <t>Taneční konzervatoř hl.m.Prahy</t>
  </si>
  <si>
    <t>Konzervatoř Duncan Centre</t>
  </si>
  <si>
    <t>OA, Dušní 7, P 1</t>
  </si>
  <si>
    <t>SPŠ stavební, Dušní 17, P 1</t>
  </si>
  <si>
    <t>ČAO E.Beneše, Resslova 8, P 2</t>
  </si>
  <si>
    <t>ČAO, Resslova 5, P 2</t>
  </si>
  <si>
    <t>OA, Vinohradská 38, P 2</t>
  </si>
  <si>
    <t>OA, Kubelíkova, P3</t>
  </si>
  <si>
    <t>OA, Svatoslavova, P 4</t>
  </si>
  <si>
    <t>OA, Krupkovo nám., P 6</t>
  </si>
  <si>
    <t>OA Holešovice, P 7</t>
  </si>
  <si>
    <t>OA, Hovorčovická, P 8</t>
  </si>
  <si>
    <t>OA, Heroldovy sady, P 10</t>
  </si>
  <si>
    <t>VOŠ dopravní, Masná, P 1</t>
  </si>
  <si>
    <t>VOŠ elektro Fr.Křižíka, P 1</t>
  </si>
  <si>
    <t>VZŠ a SZŠ, Alšovo nábř., P 1</t>
  </si>
  <si>
    <t>VOŠ grafická, Hellichova, P 1</t>
  </si>
  <si>
    <t>VOŠ e.s. a SPŠ potrav. tech.,P 2</t>
  </si>
  <si>
    <t>VOŠ a SUŠ v.Hollara, P 3</t>
  </si>
  <si>
    <t>VUPŠ a SUPŠ, Žižkovo nám., P 3</t>
  </si>
  <si>
    <t>VOŠ inform.služeb, Pacovská,P 4</t>
  </si>
  <si>
    <t>Konzervatoř  VOŠ J.Ježka, P 4</t>
  </si>
  <si>
    <t>VOŠ,SOŠP,gymn., Evropská, P 6</t>
  </si>
  <si>
    <t>VOŠ oděvního návrh., P 7</t>
  </si>
  <si>
    <t>VOŠ ekonomická, Kollárova, P 8</t>
  </si>
  <si>
    <t>VOŠ sociálně právní, P 10</t>
  </si>
  <si>
    <t>SPV zlatnické, Seydlerova, P 5</t>
  </si>
  <si>
    <t>ISŠ, Náhorní, P 8</t>
  </si>
  <si>
    <t>SOŠ logist.sl., Učňovská, P 9</t>
  </si>
  <si>
    <t>SŠ-COPTH, Poděbradská, P 9</t>
  </si>
  <si>
    <t>SPŠ na Proseku, Novoborská, P 9</t>
  </si>
  <si>
    <t>Školní jídelna, Štefánikova, P 5</t>
  </si>
  <si>
    <t>Jazyková škola s pr.st.j.zk.hl.m.P.</t>
  </si>
  <si>
    <t>DD a ŠJ, Klánovice, Smržovská</t>
  </si>
  <si>
    <t>DD a ŠJ, Dolní Počernice, P 9</t>
  </si>
  <si>
    <t>DM, Neklanova, P 2</t>
  </si>
  <si>
    <t>DM, Studentská, P 6</t>
  </si>
  <si>
    <t>DM, Pobřežní, P 8</t>
  </si>
  <si>
    <t>DM, Lovosická, P 9</t>
  </si>
  <si>
    <t>ŠvP, Antonínov, Josefův Důl</t>
  </si>
  <si>
    <t>ŠvP, Vřesník, Humpolec</t>
  </si>
  <si>
    <t>ŠvP Duncan a šj, Janské Lázně</t>
  </si>
  <si>
    <t>ŠvP a šj, Jetřichovice</t>
  </si>
  <si>
    <t>Švp a šj, Střelské Hoštice</t>
  </si>
  <si>
    <t>ŠvP a šj, Nový Dvůr, Poustky</t>
  </si>
  <si>
    <t>SPŠ Panská</t>
  </si>
  <si>
    <t>VOŠ a SŠ text. U Půjčovny P1</t>
  </si>
  <si>
    <t>MSŠCH Křemencova P1</t>
  </si>
  <si>
    <t>SPŠ Betlémská P1</t>
  </si>
  <si>
    <t>SPŠ Ječná P2</t>
  </si>
  <si>
    <t>SŠ Waldorfské lyceum P4</t>
  </si>
  <si>
    <t>SOŠ U Vin.hřbitova P3</t>
  </si>
  <si>
    <t>SPŠ Družstevní ochoz P4</t>
  </si>
  <si>
    <t>VOŠ a SZŠ  5.května P4</t>
  </si>
  <si>
    <t>SSPŠ Preslova P5</t>
  </si>
  <si>
    <t>STŠ Radlická P5</t>
  </si>
  <si>
    <t>SPŠ Pod Táborem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</si>
  <si>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</si>
  <si>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</si>
  <si>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</si>
  <si>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</si>
  <si>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</si>
  <si>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</si>
  <si>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SOU Ohradní P4</t>
  </si>
  <si>
    <t>SŠT Zelený pruh P4</t>
  </si>
  <si>
    <t>SOU Libušská P4</t>
  </si>
  <si>
    <t>SŠ um.a řem.  Nový Zlíchov P5</t>
  </si>
  <si>
    <t>SOŠ a SOU Drtinova P5</t>
  </si>
  <si>
    <t>SŠ dost.sportu U závodiště P5</t>
  </si>
  <si>
    <t>SOU Radotín Pod Klapicí P5</t>
  </si>
  <si>
    <t>SOŠ civil.let. K Letišti P6</t>
  </si>
  <si>
    <t>OU a PŠ Chabařovická P8</t>
  </si>
  <si>
    <t>SOU Karlín. Náměstí P8</t>
  </si>
  <si>
    <t>SOŠ staveb.a zahr.Učňovská P9</t>
  </si>
  <si>
    <t xml:space="preserve">VOŠ a SŠ el. Novovysočanská </t>
  </si>
  <si>
    <t>SOU služeb Novovysočanská</t>
  </si>
  <si>
    <t>SOU Za Černým mostem P9</t>
  </si>
  <si>
    <t>SOŠ pro adm. EU Lipí P9</t>
  </si>
  <si>
    <t>SOU a U, Ke Stadionu P9</t>
  </si>
  <si>
    <t>SOU U Krbu P10</t>
  </si>
  <si>
    <t>SŠ Jesenická 1 P10</t>
  </si>
  <si>
    <t>SOŠ a SOU Weilova P10</t>
  </si>
  <si>
    <t>Jedlič.ús.Z.Š.S.Š.V Pevnosti P-2</t>
  </si>
  <si>
    <t>Gym.a S.Š Radlická P-5</t>
  </si>
  <si>
    <t>Z.Š.Zahrádka U zás. zahrady P-3</t>
  </si>
  <si>
    <t xml:space="preserve"> M.Š.Spec. Na Lysinách P-4</t>
  </si>
  <si>
    <t xml:space="preserve"> M.Š.Spec.Deylova  P-5</t>
  </si>
  <si>
    <t>Z.Š. Roosveltova  P-6</t>
  </si>
  <si>
    <t xml:space="preserve"> M.Š.Spec.Štíbrova  P-8</t>
  </si>
  <si>
    <t xml:space="preserve"> M.Š.Spec. Drahaňská  P-8</t>
  </si>
  <si>
    <t>S.Š.Z.Š.M.Š. K.Herf. Josefská P- 1</t>
  </si>
  <si>
    <t>Gymn.Z.Š.M.Š. sl.p. Ječná  P-2</t>
  </si>
  <si>
    <t>Z.Š.zrak.p.nám.Míru P- 2</t>
  </si>
  <si>
    <t>Z.Š.M.Š.VFN Ke Karlovu P-2</t>
  </si>
  <si>
    <t>Z.Š.S.Š.wald.Křejpského P-4</t>
  </si>
  <si>
    <t>Zákl. šk. Boleslavova  P-4</t>
  </si>
  <si>
    <t>Stř.šk. A. Klara Vídeňská  P-4</t>
  </si>
  <si>
    <t>Z.Š.M.Š. FTN Vídeňská P-4</t>
  </si>
  <si>
    <t>Z.Š.M.Š.FN Motol V Úvalu P-5</t>
  </si>
  <si>
    <t>S.Š.Z.Š.M.Š.sl.p.Výmolova  P-5</t>
  </si>
  <si>
    <t>Z.Š.se spec.p.  Na Zlíchově  P-5</t>
  </si>
  <si>
    <t>Z.Š.se spec.p. U Boroviček  P-6</t>
  </si>
  <si>
    <t>Z.Š.log.Z.Š.Pr. Libčická  P-8</t>
  </si>
  <si>
    <t>Z.Š.M.Š. Za Invalidovnou  P-8</t>
  </si>
  <si>
    <t>Z.Š.M.Š.FN Bul. - Budínova  P-8</t>
  </si>
  <si>
    <t>Z.Š. při Psych.l. Ústavní   P-8</t>
  </si>
  <si>
    <t>S.Š.Z.Š.M.Š. Chotouňská  P- 10</t>
  </si>
  <si>
    <t>Z.Š.M.Š.  Moskevská  P-10</t>
  </si>
  <si>
    <t>Z.Š.sp Z.Š.pr.Starostraš.  P-10</t>
  </si>
  <si>
    <t>Z.Š. a Pr. šk. Vinohradská P-2</t>
  </si>
  <si>
    <t>Z. Š.pr.Z.Š.sp. Ružinovská  P-4</t>
  </si>
  <si>
    <t>Z.Š.pr.Prakt.šk.Kupeckého P-4</t>
  </si>
  <si>
    <t>Z.Š.pr.Z.Š.sp. Pod radnicí  P-4</t>
  </si>
  <si>
    <t>Z.Š.prakt. Osvoboditelů  P-5</t>
  </si>
  <si>
    <t>Z.Š.prZ.Š.sp.Trávníčkova  P-5</t>
  </si>
  <si>
    <t>Z.Š. prakt. Vokovická P-6</t>
  </si>
  <si>
    <t>Z.Š.Tolerance Mochovská  P-9</t>
  </si>
  <si>
    <t>M.Š.sp.Z.Š.pr. Bártlova  P-9</t>
  </si>
  <si>
    <t>Z.Š. Vachkova  P - 10</t>
  </si>
  <si>
    <t>Z.Š.  Práčská  P-10</t>
  </si>
  <si>
    <t>Akad.gymn.Štěpánská, P-1</t>
  </si>
  <si>
    <t>Gymn.Hellichova, P-1</t>
  </si>
  <si>
    <t>Gymnázium Jindřišská, P-1</t>
  </si>
  <si>
    <t>Malostranské gymnázium, P-1</t>
  </si>
  <si>
    <t>Gymnázium Truhlářská, P-1</t>
  </si>
  <si>
    <t>Gymnázium Botičská, P-2</t>
  </si>
  <si>
    <t>Gymnázium Nad Ohradou, P-3</t>
  </si>
  <si>
    <t>Gymn. Sladkov.nám., P-30</t>
  </si>
  <si>
    <t>Gymnázium Ohradní, P-4</t>
  </si>
  <si>
    <t>Gymnázium Budějovická, P-4</t>
  </si>
  <si>
    <t>Gymnázium Konstantinova,P-4</t>
  </si>
  <si>
    <t>Gymnázium Písnická, P-4</t>
  </si>
  <si>
    <t>Gymnázium Postupická, P-4</t>
  </si>
  <si>
    <t>Gymnázium Na Vít.Pláni, P-4</t>
  </si>
  <si>
    <t>Gymnázium Mezi školami, P-5</t>
  </si>
  <si>
    <t>Gymnázium Zborovská, P-4</t>
  </si>
  <si>
    <t>Gymnázium Loučanská, P-5</t>
  </si>
  <si>
    <t>Gymnázium Nad Kavalírkou,P-5</t>
  </si>
  <si>
    <t>Gymnázium Na Zatlance, P-5</t>
  </si>
  <si>
    <t>Gymnázium Parléřova, P-6</t>
  </si>
  <si>
    <t>Gymnázium Arabská, P-6</t>
  </si>
  <si>
    <t>Gymnázium Nad Alejí, P-6</t>
  </si>
  <si>
    <t>Gymnázium Nad Štolou, P-7</t>
  </si>
  <si>
    <t>Gymnázium U Lib.zámku, P-8</t>
  </si>
  <si>
    <t>Gymnázium Ústavní, P-8</t>
  </si>
  <si>
    <t>Gymnázium Pernerova, P-8</t>
  </si>
  <si>
    <t>Gymnázium Litoměřická, P-9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</si>
  <si>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</si>
  <si>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</si>
  <si>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</si>
  <si>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</si>
  <si>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</si>
  <si>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</si>
  <si>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Gymnázium Voděradská, P-10</t>
  </si>
  <si>
    <t>PPP Francouzská, P-10</t>
  </si>
  <si>
    <t>PPP Lucemburská, P-3</t>
  </si>
  <si>
    <t>PPP Vejvanovského, P-4</t>
  </si>
  <si>
    <t>PPP Kuncova, P-5</t>
  </si>
  <si>
    <t>PPP Vokovická, P-6</t>
  </si>
  <si>
    <t>PPP Šiškova, P-8</t>
  </si>
  <si>
    <t>PPP Jabloňová, P-10</t>
  </si>
  <si>
    <t>Krytí ztráty -</t>
  </si>
  <si>
    <t xml:space="preserve">Fin. vyp. </t>
  </si>
  <si>
    <t>prodej majetku</t>
  </si>
  <si>
    <t>účtu 349 30</t>
  </si>
  <si>
    <t>z inv. fondu</t>
  </si>
  <si>
    <t>saldo</t>
  </si>
  <si>
    <t>účet 349 30</t>
  </si>
  <si>
    <t>do fondu  FV</t>
  </si>
  <si>
    <t>OA, Kubelíkova, P 3</t>
  </si>
  <si>
    <t xml:space="preserve">DM, Lovosická, P 9  </t>
  </si>
  <si>
    <t>ŠvP a šj, Antonínov, Josefův Důl</t>
  </si>
  <si>
    <t>ŠvP a šj, Vřesník, Humpolec</t>
  </si>
  <si>
    <t>SPŠ Panská P-1</t>
  </si>
  <si>
    <t>VOŠ a SŠ text. U Půjčovny P-1</t>
  </si>
  <si>
    <t>SŠ Waldorf.lyceum P4</t>
  </si>
  <si>
    <t>VOŠ a SZŠ 5.května P4</t>
  </si>
  <si>
    <t>SŠ um.a  řem. Nový Zlíchov P-5</t>
  </si>
  <si>
    <t>VOŠ a SŠ el. Novovysočanská</t>
  </si>
  <si>
    <t>SOŠ pro adm.EU Lipí P9</t>
  </si>
  <si>
    <t>SŠ el.a stroj.Jesenická 1 P10</t>
  </si>
  <si>
    <t>S.Š.Z.Š.M.Š. Herf. Josefská P- 1</t>
  </si>
  <si>
    <t>CELKEM</t>
  </si>
  <si>
    <t>Kapitola: 05 - Zdravotnictví a sociální oblast</t>
  </si>
  <si>
    <t xml:space="preserve">Vykrytí </t>
  </si>
  <si>
    <t xml:space="preserve">ztráty </t>
  </si>
  <si>
    <t>hlav.čin.</t>
  </si>
  <si>
    <t>Jedličkův ústav a Mateř. škola</t>
  </si>
  <si>
    <t>*  188 366,14</t>
  </si>
  <si>
    <t>a Zákl. škola a Střed. škola</t>
  </si>
  <si>
    <t>Domov pro seniory Hortenzie</t>
  </si>
  <si>
    <t>Domov pro seniory Krč</t>
  </si>
  <si>
    <t>Domov pro seniory Chodov</t>
  </si>
  <si>
    <t>Domov pro seniory Háje</t>
  </si>
  <si>
    <t xml:space="preserve">Domov pro seniory </t>
  </si>
  <si>
    <t>Elišky Purkyňové</t>
  </si>
  <si>
    <t>Domov pro seniory Ďáblice</t>
  </si>
  <si>
    <t>Domov pro seniory Slunečnice</t>
  </si>
  <si>
    <t>Domov pro seniory Kobylisy</t>
  </si>
  <si>
    <t>Domov pro seniory Malešice</t>
  </si>
  <si>
    <t>Domov pro seniory</t>
  </si>
  <si>
    <t>Zahradní Město</t>
  </si>
  <si>
    <t>Heřmanův Městec</t>
  </si>
  <si>
    <t>Domov se zvláštním režimem</t>
  </si>
  <si>
    <t>Krásná Lípa</t>
  </si>
  <si>
    <t>Terezín</t>
  </si>
  <si>
    <t>Domov Svojšice</t>
  </si>
  <si>
    <t>Palata - Domov pro zrakově</t>
  </si>
  <si>
    <t>postižené</t>
  </si>
  <si>
    <t>Domov Maxov</t>
  </si>
  <si>
    <t>Domov pro osoby se zdravot.</t>
  </si>
  <si>
    <t>postižením Lochovice</t>
  </si>
  <si>
    <t>Integr.centrum pro osoby se</t>
  </si>
  <si>
    <t>zdrav.postiž. Hor.Poustevna</t>
  </si>
  <si>
    <t>Domov Zvíkovecká kytička</t>
  </si>
  <si>
    <t>postižením  Rudné</t>
  </si>
  <si>
    <t>postižením Leontýn</t>
  </si>
  <si>
    <t>Domov sociálních služeb</t>
  </si>
  <si>
    <t>*   36 910,00</t>
  </si>
  <si>
    <t>Vlašská</t>
  </si>
  <si>
    <t>postižením Sulická</t>
  </si>
  <si>
    <t>Integr. centrum soc. služeb</t>
  </si>
  <si>
    <t>Odlochovice</t>
  </si>
  <si>
    <t>Dětské centrum Paprsek</t>
  </si>
  <si>
    <t>Centrum soc.služeb Praha</t>
  </si>
  <si>
    <t xml:space="preserve">Zdravotnická záchranná </t>
  </si>
  <si>
    <t>služba hl.m. Prahy</t>
  </si>
  <si>
    <t>Městská nemocnice následné</t>
  </si>
  <si>
    <t>péče</t>
  </si>
  <si>
    <t>Studentský zdravotní ústav</t>
  </si>
  <si>
    <t>Praha</t>
  </si>
  <si>
    <t>* zahrnuje odvod z pronájmu státního majetku</t>
  </si>
  <si>
    <t xml:space="preserve">Státní </t>
  </si>
  <si>
    <t xml:space="preserve">                      Krytí ztráty z hlavní činnosti</t>
  </si>
  <si>
    <t>Nekrytá ztráta</t>
  </si>
  <si>
    <t>dotace</t>
  </si>
  <si>
    <t>HČ</t>
  </si>
  <si>
    <t>ÚZ 13305</t>
  </si>
  <si>
    <t>z r.2008</t>
  </si>
  <si>
    <t>Domov pro seniory Pyšely</t>
  </si>
  <si>
    <t>Dobřichovice</t>
  </si>
  <si>
    <t>Domov pro osoby se zdrav.</t>
  </si>
  <si>
    <t>postižením Kytlice</t>
  </si>
  <si>
    <t>Integrov.centrum pro osoby se</t>
  </si>
  <si>
    <t>postižením Rudné</t>
  </si>
  <si>
    <t>Integrov. centrum sociálních</t>
  </si>
  <si>
    <t>služeb Odlochovice</t>
  </si>
  <si>
    <t>Centrum soc.služeb  Praha</t>
  </si>
  <si>
    <t>Zdravotnická záchranná</t>
  </si>
  <si>
    <t>Městská nemocnice</t>
  </si>
  <si>
    <t>následné péče</t>
  </si>
  <si>
    <t xml:space="preserve">Dětský domov </t>
  </si>
  <si>
    <t>Charlotty Masarykové</t>
  </si>
  <si>
    <t>Centrum léčebné rehabilitace</t>
  </si>
  <si>
    <t xml:space="preserve">Vratka </t>
  </si>
  <si>
    <t>státní</t>
  </si>
  <si>
    <t>na fond</t>
  </si>
  <si>
    <t>fin.vyp.</t>
  </si>
  <si>
    <t>FV PO +</t>
  </si>
  <si>
    <t>Celkem+/-</t>
  </si>
  <si>
    <t>Centrum soc. služeb Praha</t>
  </si>
  <si>
    <t>Dětský domov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</si>
  <si>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</si>
  <si>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</si>
  <si>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</si>
  <si>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</si>
  <si>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</si>
  <si>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</si>
  <si>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</si>
  <si>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</si>
  <si>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</si>
  <si>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</si>
  <si>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</si>
  <si>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x)  414 794,93</t>
  </si>
  <si>
    <t>Švandovo divadlo na Smíchově</t>
  </si>
  <si>
    <t>Minor</t>
  </si>
  <si>
    <t>Symfonický orchestr</t>
  </si>
  <si>
    <t>hlavního města Prahy FOK</t>
  </si>
  <si>
    <t>Hvězdárna a planetárium</t>
  </si>
  <si>
    <t>hlavního města Prahy</t>
  </si>
  <si>
    <t>Galerie hlavního města Prahy</t>
  </si>
  <si>
    <t>Muzeum hlavního města Prahy</t>
  </si>
  <si>
    <t>Národní kulturní</t>
  </si>
  <si>
    <t>památka Vyšehrad</t>
  </si>
  <si>
    <t>Pražská informační služba</t>
  </si>
  <si>
    <t>Městská knihovna v Praze</t>
  </si>
  <si>
    <t>x) 149 247,08 Kč bylo použito na krytí ztráty z roku 2007</t>
  </si>
  <si>
    <t>z minul.</t>
  </si>
  <si>
    <t>účet 34930</t>
  </si>
  <si>
    <t xml:space="preserve">hlavního města Prahy </t>
  </si>
  <si>
    <t>x)</t>
  </si>
  <si>
    <t>zisková činnosti</t>
  </si>
  <si>
    <t>ztrátová činnost</t>
  </si>
  <si>
    <t>x) zisk z hlavní činnosti ve výši 11 002 768,58  Kč bude v roce 2009 proúčtován na krytí ztráty z doplňkové činnosti za rok 2008</t>
  </si>
  <si>
    <t>Odvod   +</t>
  </si>
  <si>
    <t>Odpočitatelné</t>
  </si>
  <si>
    <t>ZBÚ   +</t>
  </si>
  <si>
    <t>finanč.vypoř.</t>
  </si>
  <si>
    <t>doplatek,vratka</t>
  </si>
  <si>
    <t>Fin.vypořádání</t>
  </si>
  <si>
    <t>celkem +/-</t>
  </si>
  <si>
    <t>x)      1 654,21</t>
  </si>
  <si>
    <t>x)   272 544,59</t>
  </si>
  <si>
    <t>xx)</t>
  </si>
  <si>
    <t>zisková činnost</t>
  </si>
  <si>
    <t>x)3 312 555,60</t>
  </si>
  <si>
    <t>C E L K E M</t>
  </si>
  <si>
    <t>x) zahrnuje výnosy z prodeje majetku hl. m. Prahy</t>
  </si>
  <si>
    <t>xx) zisk z hlavní činnosti bude použit na krytí ztrátové hlavní činnosti (2 517 909,00 Kč) a na krytí ztráty doplňkové činnosti (11 002 768,58 Kč)</t>
  </si>
  <si>
    <t>Kapitola: 07 - Bezpečnost</t>
  </si>
  <si>
    <t>SEZAM</t>
  </si>
  <si>
    <t>Správa služeb MP hl.m.Prahy</t>
  </si>
  <si>
    <t>Správa služeb MP (ŠvP Žihle)</t>
  </si>
  <si>
    <t xml:space="preserve">Nekr.ztráta HČ </t>
  </si>
  <si>
    <t>na Fond</t>
  </si>
  <si>
    <t>Kapitola: 08 - Hospodářství</t>
  </si>
  <si>
    <t xml:space="preserve">          Příděly ze zisku</t>
  </si>
  <si>
    <t xml:space="preserve">   Nekrytá ztráta DČ</t>
  </si>
  <si>
    <t>Pohřební ústav</t>
  </si>
  <si>
    <t>Správa pražsk.hřbitovů</t>
  </si>
  <si>
    <t xml:space="preserve">                       Krytí ztráty z hlavní činnosti</t>
  </si>
  <si>
    <t xml:space="preserve">     Nekrytá ztráta HČ</t>
  </si>
  <si>
    <t>účet 349.30</t>
  </si>
  <si>
    <t>FV PO</t>
  </si>
  <si>
    <t>Celkem</t>
  </si>
  <si>
    <t>Kapitola 09 - Vnitřní správa *)</t>
  </si>
  <si>
    <t>IMIP</t>
  </si>
  <si>
    <t>ze zůstatku</t>
  </si>
  <si>
    <t>MHMP</t>
  </si>
  <si>
    <t>Odvod  +</t>
  </si>
  <si>
    <t>účelových</t>
  </si>
  <si>
    <t>z DČ</t>
  </si>
  <si>
    <t>prostředků</t>
  </si>
  <si>
    <t>*) V rámci kapitoly 09 - Vnitřní správa není žádná příspěvková organizace</t>
  </si>
  <si>
    <t>Příjmy z pronájmu státního majetku za rok 2008</t>
  </si>
  <si>
    <t>příspěvkových organizací HMP</t>
  </si>
  <si>
    <t>Název organizace</t>
  </si>
  <si>
    <t>Příjmy</t>
  </si>
  <si>
    <t>Výdaje (náklady)</t>
  </si>
  <si>
    <t>Technické</t>
  </si>
  <si>
    <t>Služby</t>
  </si>
  <si>
    <t>Odvod do</t>
  </si>
  <si>
    <t>(výnosy)</t>
  </si>
  <si>
    <t>na údržbu</t>
  </si>
  <si>
    <t>zhodnocení</t>
  </si>
  <si>
    <t>stát. rozpočtu</t>
  </si>
  <si>
    <t>DSS Vlašská, Praha 1</t>
  </si>
  <si>
    <t>Jedličkův ústav a ZŠ a SŠ</t>
  </si>
  <si>
    <t xml:space="preserve">Odvod do státního rozpočtu celkem 198 221,53 Kč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</si>
</sst>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8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0"/>
      <color indexed="8"/>
      <name val="Times New Roman CE"/>
      <family val="1"/>
    </font>
    <font>
      <sz val="10"/>
      <name val="Times New Roman"/>
      <family val="1"/>
    </font>
    <font>
      <sz val="10"/>
      <color indexed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9"/>
      <color indexed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48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25" xfId="0" applyBorder="1" applyAlignment="1">
      <alignment/>
    </xf>
    <xf numFmtId="4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" fontId="7" fillId="0" borderId="44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7" fillId="0" borderId="33" xfId="0" applyNumberFormat="1" applyFont="1" applyBorder="1" applyAlignment="1">
      <alignment/>
    </xf>
    <xf numFmtId="4" fontId="7" fillId="0" borderId="4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6" xfId="0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47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6" xfId="0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0" fontId="9" fillId="0" borderId="50" xfId="0" applyFont="1" applyBorder="1" applyAlignment="1">
      <alignment/>
    </xf>
    <xf numFmtId="3" fontId="7" fillId="0" borderId="39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4" fontId="9" fillId="0" borderId="43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40" xfId="0" applyFont="1" applyBorder="1" applyAlignment="1">
      <alignment/>
    </xf>
    <xf numFmtId="2" fontId="7" fillId="0" borderId="1" xfId="0" applyNumberFormat="1" applyFont="1" applyBorder="1" applyAlignment="1">
      <alignment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 horizontal="centerContinuous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/>
    </xf>
    <xf numFmtId="2" fontId="7" fillId="0" borderId="7" xfId="0" applyNumberFormat="1" applyFont="1" applyBorder="1" applyAlignment="1">
      <alignment/>
    </xf>
    <xf numFmtId="2" fontId="7" fillId="2" borderId="7" xfId="0" applyNumberFormat="1" applyFont="1" applyFill="1" applyBorder="1" applyAlignment="1">
      <alignment/>
    </xf>
    <xf numFmtId="1" fontId="7" fillId="0" borderId="7" xfId="0" applyNumberFormat="1" applyFont="1" applyBorder="1" applyAlignment="1">
      <alignment horizontal="center"/>
    </xf>
    <xf numFmtId="2" fontId="7" fillId="2" borderId="51" xfId="0" applyNumberFormat="1" applyFont="1" applyFill="1" applyBorder="1" applyAlignment="1">
      <alignment/>
    </xf>
    <xf numFmtId="4" fontId="7" fillId="0" borderId="52" xfId="0" applyNumberFormat="1" applyFont="1" applyFill="1" applyBorder="1" applyAlignment="1">
      <alignment/>
    </xf>
    <xf numFmtId="4" fontId="7" fillId="0" borderId="53" xfId="0" applyNumberFormat="1" applyFont="1" applyFill="1" applyBorder="1" applyAlignment="1">
      <alignment/>
    </xf>
    <xf numFmtId="4" fontId="12" fillId="0" borderId="54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4" fontId="7" fillId="0" borderId="53" xfId="0" applyNumberFormat="1" applyFont="1" applyFill="1" applyBorder="1" applyAlignment="1">
      <alignment horizontal="right"/>
    </xf>
    <xf numFmtId="2" fontId="7" fillId="2" borderId="56" xfId="0" applyNumberFormat="1" applyFont="1" applyFill="1" applyBorder="1" applyAlignment="1">
      <alignment/>
    </xf>
    <xf numFmtId="4" fontId="7" fillId="0" borderId="54" xfId="0" applyNumberFormat="1" applyFont="1" applyFill="1" applyBorder="1" applyAlignment="1">
      <alignment/>
    </xf>
    <xf numFmtId="4" fontId="7" fillId="0" borderId="57" xfId="0" applyNumberFormat="1" applyFont="1" applyFill="1" applyBorder="1" applyAlignment="1" applyProtection="1">
      <alignment horizontal="right"/>
      <protection locked="0"/>
    </xf>
    <xf numFmtId="2" fontId="7" fillId="0" borderId="51" xfId="0" applyNumberFormat="1" applyFont="1" applyFill="1" applyBorder="1" applyAlignment="1">
      <alignment/>
    </xf>
    <xf numFmtId="2" fontId="7" fillId="0" borderId="51" xfId="0" applyNumberFormat="1" applyFont="1" applyBorder="1" applyAlignment="1">
      <alignment/>
    </xf>
    <xf numFmtId="2" fontId="13" fillId="0" borderId="51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4" fontId="7" fillId="0" borderId="59" xfId="0" applyNumberFormat="1" applyFont="1" applyFill="1" applyBorder="1" applyAlignment="1">
      <alignment/>
    </xf>
    <xf numFmtId="4" fontId="7" fillId="0" borderId="59" xfId="0" applyNumberFormat="1" applyFont="1" applyFill="1" applyBorder="1" applyAlignment="1">
      <alignment horizontal="right"/>
    </xf>
    <xf numFmtId="4" fontId="7" fillId="0" borderId="6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20" fillId="0" borderId="28" xfId="0" applyNumberFormat="1" applyFont="1" applyBorder="1" applyAlignment="1">
      <alignment/>
    </xf>
    <xf numFmtId="4" fontId="7" fillId="0" borderId="6" xfId="0" applyNumberFormat="1" applyFont="1" applyBorder="1" applyAlignment="1">
      <alignment horizontal="centerContinuous"/>
    </xf>
    <xf numFmtId="4" fontId="7" fillId="0" borderId="6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0" fontId="7" fillId="0" borderId="51" xfId="0" applyFont="1" applyFill="1" applyBorder="1" applyAlignment="1">
      <alignment/>
    </xf>
    <xf numFmtId="4" fontId="7" fillId="0" borderId="53" xfId="0" applyNumberFormat="1" applyFont="1" applyBorder="1" applyAlignment="1">
      <alignment/>
    </xf>
    <xf numFmtId="4" fontId="7" fillId="0" borderId="54" xfId="0" applyNumberFormat="1" applyFont="1" applyBorder="1" applyAlignment="1">
      <alignment/>
    </xf>
    <xf numFmtId="4" fontId="7" fillId="0" borderId="53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/>
    </xf>
    <xf numFmtId="0" fontId="13" fillId="0" borderId="51" xfId="0" applyFont="1" applyBorder="1" applyAlignment="1">
      <alignment/>
    </xf>
    <xf numFmtId="0" fontId="7" fillId="0" borderId="56" xfId="0" applyFont="1" applyFill="1" applyBorder="1" applyAlignment="1">
      <alignment/>
    </xf>
    <xf numFmtId="4" fontId="7" fillId="0" borderId="54" xfId="0" applyNumberFormat="1" applyFont="1" applyBorder="1" applyAlignment="1">
      <alignment horizontal="right"/>
    </xf>
    <xf numFmtId="0" fontId="7" fillId="0" borderId="56" xfId="0" applyFont="1" applyBorder="1" applyAlignment="1">
      <alignment/>
    </xf>
    <xf numFmtId="0" fontId="7" fillId="0" borderId="51" xfId="0" applyFont="1" applyBorder="1" applyAlignment="1">
      <alignment/>
    </xf>
    <xf numFmtId="4" fontId="7" fillId="0" borderId="52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2" xfId="0" applyNumberFormat="1" applyFont="1" applyBorder="1" applyAlignment="1">
      <alignment/>
    </xf>
    <xf numFmtId="2" fontId="7" fillId="2" borderId="58" xfId="0" applyNumberFormat="1" applyFont="1" applyFill="1" applyBorder="1" applyAlignment="1">
      <alignment/>
    </xf>
    <xf numFmtId="4" fontId="7" fillId="0" borderId="63" xfId="0" applyNumberFormat="1" applyFont="1" applyBorder="1" applyAlignment="1" applyProtection="1">
      <alignment horizontal="right"/>
      <protection locked="0"/>
    </xf>
    <xf numFmtId="4" fontId="7" fillId="0" borderId="59" xfId="0" applyNumberFormat="1" applyFont="1" applyBorder="1" applyAlignment="1">
      <alignment horizontal="right"/>
    </xf>
    <xf numFmtId="4" fontId="7" fillId="0" borderId="59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2" fontId="7" fillId="2" borderId="0" xfId="0" applyNumberFormat="1" applyFont="1" applyFill="1" applyBorder="1" applyAlignment="1">
      <alignment/>
    </xf>
    <xf numFmtId="4" fontId="7" fillId="0" borderId="0" xfId="0" applyNumberFormat="1" applyFont="1" applyBorder="1" applyAlignment="1" applyProtection="1">
      <alignment horizontal="right"/>
      <protection locked="0"/>
    </xf>
    <xf numFmtId="2" fontId="7" fillId="0" borderId="5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56" xfId="0" applyNumberFormat="1" applyFont="1" applyFill="1" applyBorder="1" applyAlignment="1">
      <alignment/>
    </xf>
    <xf numFmtId="0" fontId="7" fillId="0" borderId="64" xfId="0" applyFont="1" applyBorder="1" applyAlignment="1">
      <alignment/>
    </xf>
    <xf numFmtId="4" fontId="12" fillId="0" borderId="54" xfId="0" applyNumberFormat="1" applyFont="1" applyBorder="1" applyAlignment="1">
      <alignment/>
    </xf>
    <xf numFmtId="4" fontId="12" fillId="0" borderId="53" xfId="0" applyNumberFormat="1" applyFont="1" applyFill="1" applyBorder="1" applyAlignment="1">
      <alignment/>
    </xf>
    <xf numFmtId="4" fontId="12" fillId="0" borderId="53" xfId="0" applyNumberFormat="1" applyFont="1" applyBorder="1" applyAlignment="1">
      <alignment/>
    </xf>
    <xf numFmtId="0" fontId="20" fillId="0" borderId="44" xfId="0" applyFont="1" applyBorder="1" applyAlignment="1">
      <alignment/>
    </xf>
    <xf numFmtId="2" fontId="7" fillId="0" borderId="64" xfId="0" applyNumberFormat="1" applyFont="1" applyBorder="1" applyAlignment="1">
      <alignment/>
    </xf>
    <xf numFmtId="4" fontId="7" fillId="0" borderId="52" xfId="0" applyNumberFormat="1" applyFont="1" applyBorder="1" applyAlignment="1">
      <alignment horizontal="right"/>
    </xf>
    <xf numFmtId="4" fontId="12" fillId="0" borderId="53" xfId="0" applyNumberFormat="1" applyFont="1" applyBorder="1" applyAlignment="1">
      <alignment horizontal="right"/>
    </xf>
    <xf numFmtId="2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12" fillId="0" borderId="59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2" fontId="7" fillId="0" borderId="67" xfId="0" applyNumberFormat="1" applyFont="1" applyBorder="1" applyAlignment="1">
      <alignment horizontal="left"/>
    </xf>
    <xf numFmtId="4" fontId="12" fillId="0" borderId="54" xfId="0" applyNumberFormat="1" applyFont="1" applyBorder="1" applyAlignment="1">
      <alignment horizontal="right"/>
    </xf>
    <xf numFmtId="4" fontId="12" fillId="0" borderId="53" xfId="0" applyNumberFormat="1" applyFont="1" applyFill="1" applyBorder="1" applyAlignment="1">
      <alignment horizontal="right"/>
    </xf>
    <xf numFmtId="4" fontId="7" fillId="0" borderId="68" xfId="0" applyNumberFormat="1" applyFont="1" applyBorder="1" applyAlignment="1">
      <alignment/>
    </xf>
    <xf numFmtId="4" fontId="7" fillId="0" borderId="68" xfId="0" applyNumberFormat="1" applyFont="1" applyFill="1" applyBorder="1" applyAlignment="1">
      <alignment horizontal="right"/>
    </xf>
    <xf numFmtId="2" fontId="7" fillId="0" borderId="56" xfId="0" applyNumberFormat="1" applyFont="1" applyBorder="1" applyAlignment="1">
      <alignment/>
    </xf>
    <xf numFmtId="4" fontId="0" fillId="0" borderId="53" xfId="0" applyNumberFormat="1" applyBorder="1" applyAlignment="1">
      <alignment/>
    </xf>
    <xf numFmtId="4" fontId="14" fillId="0" borderId="53" xfId="0" applyNumberFormat="1" applyFont="1" applyBorder="1" applyAlignment="1">
      <alignment/>
    </xf>
    <xf numFmtId="0" fontId="7" fillId="0" borderId="58" xfId="0" applyFont="1" applyBorder="1" applyAlignment="1">
      <alignment/>
    </xf>
    <xf numFmtId="4" fontId="14" fillId="0" borderId="59" xfId="0" applyNumberFormat="1" applyFont="1" applyBorder="1" applyAlignment="1">
      <alignment/>
    </xf>
    <xf numFmtId="4" fontId="12" fillId="0" borderId="59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67" xfId="0" applyFont="1" applyBorder="1" applyAlignment="1">
      <alignment/>
    </xf>
    <xf numFmtId="4" fontId="14" fillId="0" borderId="54" xfId="0" applyNumberFormat="1" applyFont="1" applyBorder="1" applyAlignment="1">
      <alignment/>
    </xf>
    <xf numFmtId="2" fontId="14" fillId="0" borderId="53" xfId="0" applyNumberFormat="1" applyFont="1" applyBorder="1" applyAlignment="1">
      <alignment/>
    </xf>
    <xf numFmtId="0" fontId="7" fillId="0" borderId="69" xfId="0" applyFont="1" applyBorder="1" applyAlignment="1">
      <alignment/>
    </xf>
    <xf numFmtId="4" fontId="7" fillId="0" borderId="52" xfId="0" applyNumberFormat="1" applyFont="1" applyBorder="1" applyAlignment="1" applyProtection="1">
      <alignment horizontal="right"/>
      <protection locked="0"/>
    </xf>
    <xf numFmtId="2" fontId="12" fillId="0" borderId="51" xfId="0" applyNumberFormat="1" applyFont="1" applyBorder="1" applyAlignment="1">
      <alignment/>
    </xf>
    <xf numFmtId="2" fontId="7" fillId="0" borderId="58" xfId="0" applyNumberFormat="1" applyFont="1" applyBorder="1" applyAlignment="1">
      <alignment/>
    </xf>
    <xf numFmtId="2" fontId="14" fillId="0" borderId="59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7" fillId="0" borderId="67" xfId="0" applyNumberFormat="1" applyFont="1" applyBorder="1" applyAlignment="1">
      <alignment/>
    </xf>
    <xf numFmtId="2" fontId="14" fillId="0" borderId="54" xfId="0" applyNumberFormat="1" applyFont="1" applyBorder="1" applyAlignment="1">
      <alignment/>
    </xf>
    <xf numFmtId="4" fontId="7" fillId="0" borderId="70" xfId="0" applyNumberFormat="1" applyFont="1" applyBorder="1" applyAlignment="1">
      <alignment/>
    </xf>
    <xf numFmtId="2" fontId="14" fillId="0" borderId="68" xfId="0" applyNumberFormat="1" applyFont="1" applyBorder="1" applyAlignment="1">
      <alignment/>
    </xf>
    <xf numFmtId="4" fontId="7" fillId="0" borderId="68" xfId="0" applyNumberFormat="1" applyFont="1" applyBorder="1" applyAlignment="1">
      <alignment horizontal="right"/>
    </xf>
    <xf numFmtId="4" fontId="7" fillId="0" borderId="71" xfId="0" applyNumberFormat="1" applyFont="1" applyBorder="1" applyAlignment="1">
      <alignment/>
    </xf>
    <xf numFmtId="4" fontId="14" fillId="0" borderId="53" xfId="0" applyNumberFormat="1" applyFont="1" applyBorder="1" applyAlignment="1">
      <alignment horizontal="right"/>
    </xf>
    <xf numFmtId="2" fontId="14" fillId="0" borderId="55" xfId="0" applyNumberFormat="1" applyFont="1" applyBorder="1" applyAlignment="1">
      <alignment/>
    </xf>
    <xf numFmtId="2" fontId="14" fillId="0" borderId="52" xfId="0" applyNumberFormat="1" applyFont="1" applyBorder="1" applyAlignment="1">
      <alignment/>
    </xf>
    <xf numFmtId="0" fontId="14" fillId="0" borderId="53" xfId="0" applyFont="1" applyBorder="1" applyAlignment="1">
      <alignment/>
    </xf>
    <xf numFmtId="4" fontId="14" fillId="0" borderId="52" xfId="0" applyNumberFormat="1" applyFont="1" applyBorder="1" applyAlignment="1">
      <alignment/>
    </xf>
    <xf numFmtId="4" fontId="14" fillId="0" borderId="55" xfId="0" applyNumberFormat="1" applyFont="1" applyBorder="1" applyAlignment="1">
      <alignment/>
    </xf>
    <xf numFmtId="2" fontId="13" fillId="0" borderId="56" xfId="0" applyNumberFormat="1" applyFont="1" applyBorder="1" applyAlignment="1">
      <alignment/>
    </xf>
    <xf numFmtId="0" fontId="7" fillId="0" borderId="54" xfId="0" applyFont="1" applyBorder="1" applyAlignment="1">
      <alignment/>
    </xf>
    <xf numFmtId="4" fontId="7" fillId="0" borderId="57" xfId="0" applyNumberFormat="1" applyFont="1" applyBorder="1" applyAlignment="1" applyProtection="1">
      <alignment horizontal="right"/>
      <protection locked="0"/>
    </xf>
    <xf numFmtId="0" fontId="7" fillId="0" borderId="58" xfId="0" applyFont="1" applyFill="1" applyBorder="1" applyAlignment="1">
      <alignment/>
    </xf>
    <xf numFmtId="4" fontId="7" fillId="0" borderId="6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6" xfId="0" applyNumberFormat="1" applyFont="1" applyBorder="1" applyAlignment="1">
      <alignment horizontal="center"/>
    </xf>
    <xf numFmtId="44" fontId="7" fillId="0" borderId="7" xfId="19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7" fillId="0" borderId="7" xfId="0" applyNumberFormat="1" applyFont="1" applyFill="1" applyBorder="1" applyAlignment="1">
      <alignment horizontal="center"/>
    </xf>
    <xf numFmtId="4" fontId="7" fillId="0" borderId="62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4" xfId="0" applyNumberFormat="1" applyFont="1" applyFill="1" applyBorder="1" applyAlignment="1">
      <alignment horizontal="right"/>
    </xf>
    <xf numFmtId="2" fontId="7" fillId="0" borderId="69" xfId="0" applyNumberFormat="1" applyFont="1" applyBorder="1" applyAlignment="1">
      <alignment/>
    </xf>
    <xf numFmtId="4" fontId="7" fillId="0" borderId="72" xfId="0" applyNumberFormat="1" applyFont="1" applyBorder="1" applyAlignment="1">
      <alignment horizontal="right"/>
    </xf>
    <xf numFmtId="4" fontId="7" fillId="0" borderId="6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7" fillId="0" borderId="70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6" fillId="0" borderId="53" xfId="0" applyNumberFormat="1" applyFont="1" applyBorder="1" applyAlignment="1">
      <alignment horizontal="right"/>
    </xf>
    <xf numFmtId="2" fontId="12" fillId="0" borderId="51" xfId="0" applyNumberFormat="1" applyFont="1" applyFill="1" applyBorder="1" applyAlignment="1">
      <alignment/>
    </xf>
    <xf numFmtId="4" fontId="7" fillId="0" borderId="73" xfId="0" applyNumberFormat="1" applyFont="1" applyBorder="1" applyAlignment="1">
      <alignment horizontal="right"/>
    </xf>
    <xf numFmtId="2" fontId="7" fillId="0" borderId="53" xfId="0" applyNumberFormat="1" applyFont="1" applyBorder="1" applyAlignment="1">
      <alignment/>
    </xf>
    <xf numFmtId="4" fontId="7" fillId="2" borderId="59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164" fontId="7" fillId="0" borderId="74" xfId="0" applyNumberFormat="1" applyFont="1" applyBorder="1" applyAlignment="1">
      <alignment/>
    </xf>
    <xf numFmtId="164" fontId="7" fillId="0" borderId="75" xfId="0" applyNumberFormat="1" applyFont="1" applyBorder="1" applyAlignment="1">
      <alignment/>
    </xf>
    <xf numFmtId="4" fontId="7" fillId="0" borderId="76" xfId="0" applyNumberFormat="1" applyFont="1" applyBorder="1" applyAlignment="1">
      <alignment/>
    </xf>
    <xf numFmtId="4" fontId="7" fillId="0" borderId="61" xfId="0" applyNumberFormat="1" applyFont="1" applyBorder="1" applyAlignment="1">
      <alignment horizontal="right"/>
    </xf>
    <xf numFmtId="4" fontId="7" fillId="0" borderId="66" xfId="0" applyNumberFormat="1" applyFont="1" applyBorder="1" applyAlignment="1">
      <alignment horizontal="right"/>
    </xf>
    <xf numFmtId="4" fontId="7" fillId="0" borderId="71" xfId="0" applyNumberFormat="1" applyFont="1" applyBorder="1" applyAlignment="1">
      <alignment horizontal="right"/>
    </xf>
    <xf numFmtId="4" fontId="12" fillId="0" borderId="55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 horizontal="right"/>
    </xf>
    <xf numFmtId="0" fontId="7" fillId="0" borderId="69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9" fillId="0" borderId="77" xfId="0" applyNumberFormat="1" applyFont="1" applyFill="1" applyBorder="1" applyAlignment="1">
      <alignment/>
    </xf>
    <xf numFmtId="4" fontId="9" fillId="0" borderId="78" xfId="0" applyNumberFormat="1" applyFont="1" applyFill="1" applyBorder="1" applyAlignment="1">
      <alignment/>
    </xf>
    <xf numFmtId="4" fontId="18" fillId="0" borderId="78" xfId="0" applyNumberFormat="1" applyFont="1" applyFill="1" applyBorder="1" applyAlignment="1">
      <alignment/>
    </xf>
    <xf numFmtId="4" fontId="18" fillId="0" borderId="79" xfId="0" applyNumberFormat="1" applyFont="1" applyFill="1" applyBorder="1" applyAlignment="1">
      <alignment/>
    </xf>
    <xf numFmtId="4" fontId="7" fillId="0" borderId="2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Continuous"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6" xfId="0" applyFont="1" applyBorder="1" applyAlignment="1">
      <alignment horizontal="centerContinuous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horizontal="centerContinuous"/>
    </xf>
    <xf numFmtId="0" fontId="19" fillId="0" borderId="7" xfId="0" applyFont="1" applyBorder="1" applyAlignment="1">
      <alignment horizontal="center"/>
    </xf>
    <xf numFmtId="4" fontId="20" fillId="0" borderId="28" xfId="0" applyNumberFormat="1" applyFont="1" applyBorder="1" applyAlignment="1">
      <alignment horizontal="right"/>
    </xf>
    <xf numFmtId="4" fontId="20" fillId="0" borderId="80" xfId="0" applyNumberFormat="1" applyFont="1" applyBorder="1" applyAlignment="1">
      <alignment/>
    </xf>
    <xf numFmtId="0" fontId="21" fillId="0" borderId="0" xfId="0" applyFont="1" applyAlignment="1">
      <alignment/>
    </xf>
    <xf numFmtId="0" fontId="20" fillId="0" borderId="25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 horizontal="right"/>
    </xf>
    <xf numFmtId="4" fontId="20" fillId="0" borderId="18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9" xfId="0" applyNumberFormat="1" applyFont="1" applyBorder="1" applyAlignment="1">
      <alignment horizontal="right"/>
    </xf>
    <xf numFmtId="0" fontId="20" fillId="0" borderId="81" xfId="0" applyFont="1" applyBorder="1" applyAlignment="1">
      <alignment/>
    </xf>
    <xf numFmtId="4" fontId="20" fillId="0" borderId="35" xfId="0" applyNumberFormat="1" applyFont="1" applyBorder="1" applyAlignment="1">
      <alignment/>
    </xf>
    <xf numFmtId="4" fontId="20" fillId="0" borderId="35" xfId="0" applyNumberFormat="1" applyFont="1" applyBorder="1" applyAlignment="1">
      <alignment horizontal="right"/>
    </xf>
    <xf numFmtId="4" fontId="20" fillId="0" borderId="82" xfId="0" applyNumberFormat="1" applyFont="1" applyBorder="1" applyAlignment="1">
      <alignment/>
    </xf>
    <xf numFmtId="0" fontId="20" fillId="0" borderId="8" xfId="0" applyFont="1" applyBorder="1" applyAlignment="1">
      <alignment/>
    </xf>
    <xf numFmtId="4" fontId="20" fillId="0" borderId="9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83" xfId="0" applyFont="1" applyBorder="1" applyAlignment="1">
      <alignment/>
    </xf>
    <xf numFmtId="4" fontId="20" fillId="0" borderId="33" xfId="0" applyNumberFormat="1" applyFont="1" applyBorder="1" applyAlignment="1">
      <alignment/>
    </xf>
    <xf numFmtId="4" fontId="20" fillId="0" borderId="37" xfId="0" applyNumberFormat="1" applyFont="1" applyBorder="1" applyAlignment="1">
      <alignment/>
    </xf>
    <xf numFmtId="0" fontId="20" fillId="0" borderId="50" xfId="0" applyFont="1" applyBorder="1" applyAlignment="1">
      <alignment/>
    </xf>
    <xf numFmtId="4" fontId="20" fillId="0" borderId="39" xfId="0" applyNumberFormat="1" applyFont="1" applyBorder="1" applyAlignment="1">
      <alignment/>
    </xf>
    <xf numFmtId="4" fontId="20" fillId="0" borderId="43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2" xfId="0" applyFont="1" applyBorder="1" applyAlignment="1">
      <alignment horizontal="centerContinuous"/>
    </xf>
    <xf numFmtId="0" fontId="19" fillId="0" borderId="3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7" xfId="0" applyFont="1" applyBorder="1" applyAlignment="1">
      <alignment/>
    </xf>
    <xf numFmtId="4" fontId="20" fillId="0" borderId="33" xfId="0" applyNumberFormat="1" applyFont="1" applyBorder="1" applyAlignment="1">
      <alignment horizontal="right"/>
    </xf>
    <xf numFmtId="4" fontId="20" fillId="0" borderId="6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4" fontId="20" fillId="0" borderId="84" xfId="0" applyNumberFormat="1" applyFont="1" applyBorder="1" applyAlignment="1">
      <alignment/>
    </xf>
    <xf numFmtId="4" fontId="20" fillId="0" borderId="85" xfId="0" applyNumberFormat="1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20" xfId="0" applyNumberFormat="1" applyFont="1" applyBorder="1" applyAlignment="1">
      <alignment/>
    </xf>
    <xf numFmtId="4" fontId="20" fillId="0" borderId="21" xfId="0" applyNumberFormat="1" applyFont="1" applyBorder="1" applyAlignment="1">
      <alignment/>
    </xf>
    <xf numFmtId="4" fontId="20" fillId="0" borderId="8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5" xfId="0" applyFont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87" xfId="0" applyNumberFormat="1" applyFont="1" applyBorder="1" applyAlignment="1">
      <alignment/>
    </xf>
    <xf numFmtId="4" fontId="20" fillId="0" borderId="88" xfId="0" applyNumberFormat="1" applyFont="1" applyBorder="1" applyAlignment="1">
      <alignment/>
    </xf>
    <xf numFmtId="4" fontId="20" fillId="0" borderId="36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20" fillId="0" borderId="18" xfId="0" applyNumberFormat="1" applyFont="1" applyBorder="1" applyAlignment="1">
      <alignment horizontal="right"/>
    </xf>
    <xf numFmtId="4" fontId="20" fillId="0" borderId="39" xfId="0" applyNumberFormat="1" applyFont="1" applyBorder="1" applyAlignment="1">
      <alignment horizontal="right"/>
    </xf>
    <xf numFmtId="4" fontId="20" fillId="0" borderId="82" xfId="0" applyNumberFormat="1" applyFont="1" applyBorder="1" applyAlignment="1">
      <alignment horizontal="right"/>
    </xf>
    <xf numFmtId="0" fontId="19" fillId="0" borderId="23" xfId="0" applyFont="1" applyBorder="1" applyAlignment="1">
      <alignment/>
    </xf>
    <xf numFmtId="4" fontId="20" fillId="0" borderId="24" xfId="0" applyNumberFormat="1" applyFont="1" applyBorder="1" applyAlignment="1">
      <alignment/>
    </xf>
    <xf numFmtId="4" fontId="20" fillId="0" borderId="24" xfId="0" applyNumberFormat="1" applyFont="1" applyBorder="1" applyAlignment="1">
      <alignment horizontal="right"/>
    </xf>
    <xf numFmtId="4" fontId="20" fillId="0" borderId="89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90" xfId="0" applyBorder="1" applyAlignment="1">
      <alignment horizontal="center"/>
    </xf>
    <xf numFmtId="0" fontId="0" fillId="0" borderId="32" xfId="0" applyBorder="1" applyAlignment="1">
      <alignment horizontal="centerContinuous"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91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82" xfId="0" applyNumberFormat="1" applyBorder="1" applyAlignment="1">
      <alignment/>
    </xf>
    <xf numFmtId="4" fontId="0" fillId="0" borderId="92" xfId="0" applyNumberFormat="1" applyBorder="1" applyAlignment="1">
      <alignment/>
    </xf>
    <xf numFmtId="4" fontId="0" fillId="0" borderId="93" xfId="0" applyNumberFormat="1" applyBorder="1" applyAlignment="1">
      <alignment/>
    </xf>
    <xf numFmtId="0" fontId="0" fillId="0" borderId="90" xfId="0" applyBorder="1" applyAlignment="1">
      <alignment horizontal="centerContinuous"/>
    </xf>
    <xf numFmtId="0" fontId="0" fillId="0" borderId="75" xfId="0" applyBorder="1" applyAlignment="1">
      <alignment horizontal="centerContinuous"/>
    </xf>
    <xf numFmtId="0" fontId="0" fillId="0" borderId="75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87" xfId="0" applyNumberFormat="1" applyBorder="1" applyAlignment="1">
      <alignment/>
    </xf>
    <xf numFmtId="0" fontId="0" fillId="0" borderId="81" xfId="0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83" xfId="0" applyBorder="1" applyAlignment="1">
      <alignment/>
    </xf>
    <xf numFmtId="4" fontId="0" fillId="0" borderId="33" xfId="0" applyNumberForma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90" xfId="0" applyBorder="1" applyAlignment="1">
      <alignment/>
    </xf>
    <xf numFmtId="0" fontId="0" fillId="0" borderId="74" xfId="0" applyBorder="1" applyAlignment="1">
      <alignment/>
    </xf>
    <xf numFmtId="0" fontId="0" fillId="0" borderId="32" xfId="0" applyBorder="1" applyAlignment="1">
      <alignment/>
    </xf>
    <xf numFmtId="0" fontId="26" fillId="0" borderId="19" xfId="0" applyFont="1" applyBorder="1" applyAlignment="1">
      <alignment/>
    </xf>
    <xf numFmtId="4" fontId="0" fillId="0" borderId="40" xfId="0" applyNumberFormat="1" applyBorder="1" applyAlignment="1">
      <alignment/>
    </xf>
    <xf numFmtId="4" fontId="26" fillId="0" borderId="20" xfId="0" applyNumberFormat="1" applyFont="1" applyBorder="1" applyAlignment="1">
      <alignment/>
    </xf>
    <xf numFmtId="4" fontId="26" fillId="0" borderId="39" xfId="0" applyNumberFormat="1" applyFont="1" applyBorder="1" applyAlignment="1">
      <alignment/>
    </xf>
    <xf numFmtId="4" fontId="26" fillId="0" borderId="40" xfId="0" applyNumberFormat="1" applyFont="1" applyBorder="1" applyAlignment="1">
      <alignment/>
    </xf>
    <xf numFmtId="4" fontId="26" fillId="0" borderId="20" xfId="0" applyNumberFormat="1" applyFont="1" applyBorder="1" applyAlignment="1">
      <alignment/>
    </xf>
    <xf numFmtId="4" fontId="26" fillId="0" borderId="43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Fill="1" applyBorder="1" applyAlignment="1">
      <alignment/>
    </xf>
    <xf numFmtId="4" fontId="0" fillId="0" borderId="9" xfId="0" applyNumberForma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8" fontId="30" fillId="0" borderId="0" xfId="0" applyNumberFormat="1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 horizontal="justify"/>
    </xf>
    <xf numFmtId="0" fontId="3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/>
    </xf>
    <xf numFmtId="0" fontId="14" fillId="0" borderId="94" xfId="0" applyFont="1" applyBorder="1" applyAlignment="1">
      <alignment horizontal="centerContinuous"/>
    </xf>
    <xf numFmtId="0" fontId="14" fillId="0" borderId="28" xfId="0" applyFont="1" applyBorder="1" applyAlignment="1">
      <alignment horizontal="centerContinuous"/>
    </xf>
    <xf numFmtId="0" fontId="14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14" fillId="0" borderId="2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Continuous"/>
    </xf>
    <xf numFmtId="0" fontId="14" fillId="0" borderId="35" xfId="0" applyFont="1" applyBorder="1" applyAlignment="1">
      <alignment horizontal="centerContinuous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14" fillId="0" borderId="38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39" xfId="0" applyFont="1" applyBorder="1" applyAlignment="1">
      <alignment horizontal="centerContinuous"/>
    </xf>
    <xf numFmtId="0" fontId="14" fillId="0" borderId="39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95" xfId="0" applyFont="1" applyBorder="1" applyAlignment="1">
      <alignment/>
    </xf>
    <xf numFmtId="4" fontId="14" fillId="0" borderId="17" xfId="0" applyNumberFormat="1" applyFont="1" applyBorder="1" applyAlignment="1">
      <alignment/>
    </xf>
    <xf numFmtId="4" fontId="14" fillId="0" borderId="18" xfId="0" applyNumberFormat="1" applyFont="1" applyBorder="1" applyAlignment="1">
      <alignment/>
    </xf>
    <xf numFmtId="4" fontId="14" fillId="0" borderId="49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Alignment="1">
      <alignment/>
    </xf>
    <xf numFmtId="0" fontId="34" fillId="0" borderId="0" xfId="0" applyFont="1" applyAlignment="1">
      <alignment/>
    </xf>
    <xf numFmtId="0" fontId="14" fillId="0" borderId="44" xfId="0" applyFont="1" applyBorder="1" applyAlignment="1">
      <alignment/>
    </xf>
    <xf numFmtId="0" fontId="14" fillId="0" borderId="94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80" xfId="0" applyFont="1" applyBorder="1" applyAlignment="1">
      <alignment/>
    </xf>
    <xf numFmtId="0" fontId="14" fillId="0" borderId="83" xfId="0" applyFont="1" applyBorder="1" applyAlignment="1">
      <alignment/>
    </xf>
    <xf numFmtId="0" fontId="14" fillId="0" borderId="82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3" xfId="0" applyFont="1" applyBorder="1" applyAlignment="1">
      <alignment horizontal="centerContinuous"/>
    </xf>
    <xf numFmtId="0" fontId="14" fillId="0" borderId="26" xfId="0" applyFont="1" applyBorder="1" applyAlignment="1">
      <alignment/>
    </xf>
    <xf numFmtId="4" fontId="14" fillId="0" borderId="15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0" fontId="14" fillId="0" borderId="46" xfId="0" applyFont="1" applyBorder="1" applyAlignment="1">
      <alignment/>
    </xf>
    <xf numFmtId="4" fontId="35" fillId="0" borderId="2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3" fontId="14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14" fillId="0" borderId="0" xfId="0" applyNumberFormat="1" applyFont="1" applyFill="1" applyBorder="1" applyAlignment="1">
      <alignment/>
    </xf>
    <xf numFmtId="4" fontId="35" fillId="0" borderId="0" xfId="0" applyNumberFormat="1" applyFont="1" applyAlignment="1">
      <alignment/>
    </xf>
    <xf numFmtId="0" fontId="14" fillId="0" borderId="31" xfId="0" applyFont="1" applyBorder="1" applyAlignment="1">
      <alignment/>
    </xf>
    <xf numFmtId="0" fontId="14" fillId="0" borderId="8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8" xfId="0" applyFont="1" applyBorder="1" applyAlignment="1">
      <alignment/>
    </xf>
    <xf numFmtId="4" fontId="14" fillId="0" borderId="9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4" fillId="0" borderId="50" xfId="0" applyFont="1" applyFill="1" applyBorder="1" applyAlignment="1">
      <alignment/>
    </xf>
    <xf numFmtId="4" fontId="14" fillId="0" borderId="43" xfId="0" applyNumberFormat="1" applyFont="1" applyBorder="1" applyAlignment="1">
      <alignment/>
    </xf>
    <xf numFmtId="0" fontId="36" fillId="0" borderId="0" xfId="0" applyFont="1" applyAlignment="1">
      <alignment horizontal="justify"/>
    </xf>
    <xf numFmtId="0" fontId="37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1" xfId="0" applyNumberFormat="1" applyBorder="1" applyAlignment="1">
      <alignment/>
    </xf>
    <xf numFmtId="0" fontId="1" fillId="0" borderId="0" xfId="20" applyFont="1" applyAlignment="1">
      <alignment horizontal="centerContinuous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27" fillId="0" borderId="0" xfId="20" applyFont="1">
      <alignment/>
      <protection/>
    </xf>
    <xf numFmtId="0" fontId="26" fillId="0" borderId="35" xfId="20" applyFont="1" applyBorder="1" applyAlignment="1">
      <alignment horizontal="centerContinuous" vertical="center"/>
      <protection/>
    </xf>
    <xf numFmtId="0" fontId="26" fillId="0" borderId="96" xfId="20" applyFont="1" applyBorder="1" applyAlignment="1">
      <alignment horizontal="center"/>
      <protection/>
    </xf>
    <xf numFmtId="0" fontId="26" fillId="0" borderId="97" xfId="20" applyFont="1" applyBorder="1" applyAlignment="1">
      <alignment horizontal="center"/>
      <protection/>
    </xf>
    <xf numFmtId="0" fontId="26" fillId="0" borderId="97" xfId="20" applyFont="1" applyBorder="1">
      <alignment/>
      <protection/>
    </xf>
    <xf numFmtId="0" fontId="26" fillId="0" borderId="90" xfId="20" applyFont="1" applyBorder="1" applyAlignment="1">
      <alignment horizontal="center"/>
      <protection/>
    </xf>
    <xf numFmtId="0" fontId="26" fillId="0" borderId="39" xfId="20" applyFont="1" applyBorder="1" applyAlignment="1">
      <alignment horizontal="centerContinuous" vertical="center"/>
      <protection/>
    </xf>
    <xf numFmtId="0" fontId="26" fillId="0" borderId="98" xfId="20" applyFont="1" applyBorder="1" applyAlignment="1">
      <alignment horizontal="center"/>
      <protection/>
    </xf>
    <xf numFmtId="0" fontId="26" fillId="0" borderId="99" xfId="20" applyFont="1" applyBorder="1" applyAlignment="1">
      <alignment horizontal="center"/>
      <protection/>
    </xf>
    <xf numFmtId="0" fontId="26" fillId="0" borderId="99" xfId="20" applyFont="1" applyBorder="1">
      <alignment/>
      <protection/>
    </xf>
    <xf numFmtId="0" fontId="26" fillId="0" borderId="75" xfId="20" applyFont="1" applyBorder="1" applyAlignment="1">
      <alignment horizontal="center"/>
      <protection/>
    </xf>
    <xf numFmtId="0" fontId="0" fillId="0" borderId="100" xfId="20" applyFont="1" applyBorder="1" applyAlignment="1">
      <alignment/>
      <protection/>
    </xf>
    <xf numFmtId="4" fontId="0" fillId="0" borderId="101" xfId="20" applyNumberFormat="1" applyBorder="1" applyAlignment="1">
      <alignment/>
      <protection/>
    </xf>
    <xf numFmtId="4" fontId="0" fillId="0" borderId="53" xfId="20" applyNumberFormat="1" applyFont="1" applyBorder="1" applyAlignment="1">
      <alignment/>
      <protection/>
    </xf>
    <xf numFmtId="4" fontId="0" fillId="0" borderId="72" xfId="20" applyNumberFormat="1" applyFont="1" applyBorder="1" applyAlignment="1">
      <alignment horizontal="right"/>
      <protection/>
    </xf>
    <xf numFmtId="0" fontId="20" fillId="0" borderId="0" xfId="20" applyFont="1" applyBorder="1">
      <alignment/>
      <protection/>
    </xf>
    <xf numFmtId="4" fontId="0" fillId="0" borderId="102" xfId="20" applyNumberFormat="1" applyBorder="1" applyAlignment="1">
      <alignment/>
      <protection/>
    </xf>
    <xf numFmtId="0" fontId="0" fillId="0" borderId="28" xfId="20" applyBorder="1">
      <alignment/>
      <protection/>
    </xf>
    <xf numFmtId="4" fontId="0" fillId="0" borderId="103" xfId="20" applyNumberFormat="1" applyBorder="1">
      <alignment/>
      <protection/>
    </xf>
    <xf numFmtId="4" fontId="0" fillId="0" borderId="97" xfId="20" applyNumberFormat="1" applyBorder="1">
      <alignment/>
      <protection/>
    </xf>
    <xf numFmtId="0" fontId="0" fillId="0" borderId="97" xfId="20" applyBorder="1">
      <alignment/>
      <protection/>
    </xf>
    <xf numFmtId="4" fontId="0" fillId="0" borderId="90" xfId="20" applyNumberFormat="1" applyBorder="1">
      <alignment/>
      <protection/>
    </xf>
    <xf numFmtId="0" fontId="27" fillId="0" borderId="17" xfId="20" applyFont="1" applyBorder="1">
      <alignment/>
      <protection/>
    </xf>
    <xf numFmtId="4" fontId="27" fillId="0" borderId="104" xfId="20" applyNumberFormat="1" applyFont="1" applyBorder="1">
      <alignment/>
      <protection/>
    </xf>
    <xf numFmtId="4" fontId="27" fillId="0" borderId="99" xfId="20" applyNumberFormat="1" applyFont="1" applyBorder="1">
      <alignment/>
      <protection/>
    </xf>
    <xf numFmtId="4" fontId="27" fillId="0" borderId="75" xfId="20" applyNumberFormat="1" applyFont="1" applyBorder="1">
      <alignment/>
      <protection/>
    </xf>
    <xf numFmtId="0" fontId="27" fillId="0" borderId="0" xfId="20" applyFont="1" applyBorder="1">
      <alignment/>
      <protection/>
    </xf>
    <xf numFmtId="4" fontId="27" fillId="0" borderId="0" xfId="20" applyNumberFormat="1" applyFont="1" applyBorder="1">
      <alignment/>
      <protection/>
    </xf>
    <xf numFmtId="0" fontId="27" fillId="0" borderId="0" xfId="20" applyFont="1" applyBorder="1" applyAlignment="1">
      <alignment horizontal="centerContinuous"/>
      <protection/>
    </xf>
    <xf numFmtId="0" fontId="26" fillId="0" borderId="0" xfId="20" applyFont="1">
      <alignment/>
      <protection/>
    </xf>
    <xf numFmtId="0" fontId="3" fillId="0" borderId="0" xfId="20" applyFont="1">
      <alignment/>
      <protection/>
    </xf>
    <xf numFmtId="4" fontId="3" fillId="0" borderId="0" xfId="20" applyNumberFormat="1" applyFont="1">
      <alignment/>
      <protection/>
    </xf>
    <xf numFmtId="4" fontId="3" fillId="0" borderId="0" xfId="20" applyNumberFormat="1" applyFont="1">
      <alignment/>
      <protection/>
    </xf>
    <xf numFmtId="4" fontId="27" fillId="0" borderId="0" xfId="20" applyNumberFormat="1" applyFont="1">
      <alignment/>
      <protection/>
    </xf>
    <xf numFmtId="0" fontId="0" fillId="0" borderId="0" xfId="20" applyFont="1">
      <alignment/>
      <protection/>
    </xf>
    <xf numFmtId="4" fontId="0" fillId="0" borderId="0" xfId="20" applyNumberFormat="1">
      <alignment/>
      <protection/>
    </xf>
    <xf numFmtId="0" fontId="1" fillId="0" borderId="0" xfId="20" applyFont="1">
      <alignment/>
      <protection/>
    </xf>
    <xf numFmtId="4" fontId="27" fillId="0" borderId="0" xfId="20" applyNumberFormat="1" applyFont="1">
      <alignment/>
      <protection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Continuous"/>
    </xf>
    <xf numFmtId="164" fontId="7" fillId="0" borderId="2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Continuous"/>
    </xf>
    <xf numFmtId="164" fontId="7" fillId="0" borderId="32" xfId="0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 horizontal="centerContinuous"/>
    </xf>
    <xf numFmtId="164" fontId="7" fillId="0" borderId="7" xfId="0" applyNumberFormat="1" applyFont="1" applyFill="1" applyBorder="1" applyAlignment="1">
      <alignment/>
    </xf>
    <xf numFmtId="164" fontId="7" fillId="0" borderId="38" xfId="0" applyNumberFormat="1" applyFont="1" applyFill="1" applyBorder="1" applyAlignment="1">
      <alignment/>
    </xf>
    <xf numFmtId="164" fontId="7" fillId="0" borderId="32" xfId="0" applyNumberFormat="1" applyFont="1" applyBorder="1" applyAlignment="1">
      <alignment horizontal="center"/>
    </xf>
    <xf numFmtId="4" fontId="7" fillId="0" borderId="62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22" xfId="0" applyBorder="1" applyAlignment="1">
      <alignment/>
    </xf>
    <xf numFmtId="4" fontId="7" fillId="0" borderId="22" xfId="0" applyNumberFormat="1" applyFont="1" applyFill="1" applyBorder="1" applyAlignment="1">
      <alignment horizontal="right"/>
    </xf>
    <xf numFmtId="4" fontId="20" fillId="0" borderId="0" xfId="0" applyNumberFormat="1" applyFont="1" applyAlignment="1">
      <alignment/>
    </xf>
    <xf numFmtId="2" fontId="7" fillId="0" borderId="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80" xfId="0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3" sqref="A3"/>
    </sheetView>
  </sheetViews>
  <sheetFormatPr defaultColWidth="9.00390625" defaultRowHeight="12.75"/>
  <cols>
    <col min="2" max="2" width="12.75390625" style="0" bestFit="1" customWidth="1"/>
    <col min="3" max="4" width="13.875" style="0" bestFit="1" customWidth="1"/>
    <col min="5" max="5" width="13.375" style="0" bestFit="1" customWidth="1"/>
    <col min="6" max="6" width="14.375" style="0" bestFit="1" customWidth="1"/>
    <col min="7" max="7" width="19.75390625" style="0" customWidth="1"/>
    <col min="11" max="11" width="12.75390625" style="0" bestFit="1" customWidth="1"/>
  </cols>
  <sheetData>
    <row r="1" spans="1:2" ht="18">
      <c r="A1" s="1" t="s">
        <v>0</v>
      </c>
      <c r="B1" s="2"/>
    </row>
    <row r="2" spans="1:9" ht="18">
      <c r="A2" s="2" t="s">
        <v>56</v>
      </c>
      <c r="B2" s="3"/>
      <c r="C2" s="3"/>
      <c r="D2" s="3"/>
      <c r="E2" s="3"/>
      <c r="F2" s="3"/>
      <c r="G2" s="3"/>
      <c r="H2" s="3"/>
      <c r="I2" s="3"/>
    </row>
    <row r="4" ht="15">
      <c r="A4" s="4" t="s">
        <v>1</v>
      </c>
    </row>
    <row r="5" ht="13.5" thickBot="1">
      <c r="I5" t="s">
        <v>81</v>
      </c>
    </row>
    <row r="6" spans="1:11" ht="14.25" thickBot="1" thickTop="1">
      <c r="A6" s="5" t="s">
        <v>3</v>
      </c>
      <c r="B6" s="6" t="s">
        <v>4</v>
      </c>
      <c r="C6" s="6" t="s">
        <v>5</v>
      </c>
      <c r="D6" s="6" t="s">
        <v>6</v>
      </c>
      <c r="E6" s="7" t="s">
        <v>7</v>
      </c>
      <c r="F6" s="8" t="s">
        <v>8</v>
      </c>
      <c r="G6" s="9"/>
      <c r="H6" s="6" t="s">
        <v>9</v>
      </c>
      <c r="I6" s="8" t="s">
        <v>10</v>
      </c>
      <c r="J6" s="9"/>
      <c r="K6" s="10"/>
    </row>
    <row r="7" spans="1:11" ht="13.5" thickTop="1">
      <c r="A7" s="11"/>
      <c r="B7" s="11"/>
      <c r="C7" s="11"/>
      <c r="D7" s="12" t="s">
        <v>11</v>
      </c>
      <c r="E7" s="12" t="s">
        <v>12</v>
      </c>
      <c r="F7" s="6" t="s">
        <v>13</v>
      </c>
      <c r="G7" s="6" t="s">
        <v>13</v>
      </c>
      <c r="H7" s="12" t="s">
        <v>14</v>
      </c>
      <c r="I7" s="6" t="s">
        <v>15</v>
      </c>
      <c r="J7" s="6" t="s">
        <v>16</v>
      </c>
      <c r="K7" s="13" t="s">
        <v>17</v>
      </c>
    </row>
    <row r="8" spans="1:11" ht="13.5" thickBot="1">
      <c r="A8" s="14"/>
      <c r="B8" s="14"/>
      <c r="C8" s="14"/>
      <c r="D8" s="15" t="s">
        <v>18</v>
      </c>
      <c r="E8" s="15">
        <v>2007</v>
      </c>
      <c r="F8" s="15" t="s">
        <v>19</v>
      </c>
      <c r="G8" s="15" t="s">
        <v>20</v>
      </c>
      <c r="H8" s="15" t="s">
        <v>21</v>
      </c>
      <c r="I8" s="15">
        <v>2008</v>
      </c>
      <c r="J8" s="15" t="s">
        <v>22</v>
      </c>
      <c r="K8" s="14" t="s">
        <v>57</v>
      </c>
    </row>
    <row r="9" spans="1:11" ht="14.25" thickBot="1" thickTop="1">
      <c r="A9" s="16" t="s">
        <v>23</v>
      </c>
      <c r="B9" s="17">
        <v>102000</v>
      </c>
      <c r="C9" s="17">
        <v>16560</v>
      </c>
      <c r="D9" s="17">
        <v>85440</v>
      </c>
      <c r="E9" s="17">
        <v>0</v>
      </c>
      <c r="F9" s="17">
        <v>68352</v>
      </c>
      <c r="G9" s="17">
        <v>17088</v>
      </c>
      <c r="H9" s="17">
        <v>0</v>
      </c>
      <c r="I9" s="17">
        <v>0</v>
      </c>
      <c r="J9" s="18">
        <v>0</v>
      </c>
      <c r="K9" s="19">
        <v>0</v>
      </c>
    </row>
    <row r="11" ht="15">
      <c r="A11" s="4" t="s">
        <v>24</v>
      </c>
    </row>
    <row r="12" ht="13.5" thickBot="1">
      <c r="I12" t="s">
        <v>81</v>
      </c>
    </row>
    <row r="13" spans="1:11" ht="14.25" thickBot="1" thickTop="1">
      <c r="A13" s="13" t="s">
        <v>3</v>
      </c>
      <c r="B13" s="6" t="s">
        <v>25</v>
      </c>
      <c r="C13" s="6" t="s">
        <v>26</v>
      </c>
      <c r="D13" s="6" t="s">
        <v>5</v>
      </c>
      <c r="E13" s="6" t="s">
        <v>6</v>
      </c>
      <c r="F13" s="20" t="s">
        <v>51</v>
      </c>
      <c r="G13" s="8" t="s">
        <v>27</v>
      </c>
      <c r="H13" s="21"/>
      <c r="I13" s="9"/>
      <c r="J13" s="8" t="s">
        <v>58</v>
      </c>
      <c r="K13" s="9"/>
    </row>
    <row r="14" spans="1:11" ht="13.5" thickTop="1">
      <c r="A14" s="11"/>
      <c r="B14" s="12" t="s">
        <v>28</v>
      </c>
      <c r="C14" s="22" t="s">
        <v>29</v>
      </c>
      <c r="D14" s="12"/>
      <c r="E14" s="12"/>
      <c r="F14" s="12" t="s">
        <v>30</v>
      </c>
      <c r="G14" s="6" t="s">
        <v>31</v>
      </c>
      <c r="H14" s="6" t="s">
        <v>32</v>
      </c>
      <c r="I14" s="6" t="s">
        <v>33</v>
      </c>
      <c r="J14" s="12" t="s">
        <v>15</v>
      </c>
      <c r="K14" s="13" t="s">
        <v>16</v>
      </c>
    </row>
    <row r="15" spans="1:11" ht="13.5" thickBot="1">
      <c r="A15" s="14"/>
      <c r="B15" s="14"/>
      <c r="C15" s="14"/>
      <c r="D15" s="15"/>
      <c r="E15" s="14" t="s">
        <v>34</v>
      </c>
      <c r="F15" s="15" t="s">
        <v>35</v>
      </c>
      <c r="G15" s="23"/>
      <c r="H15" s="15"/>
      <c r="I15" s="15" t="s">
        <v>36</v>
      </c>
      <c r="J15" s="15">
        <v>2008</v>
      </c>
      <c r="K15" s="15" t="s">
        <v>22</v>
      </c>
    </row>
    <row r="16" spans="1:11" ht="14.25" thickBot="1" thickTop="1">
      <c r="A16" s="16" t="s">
        <v>23</v>
      </c>
      <c r="B16" s="17">
        <v>4431373.44</v>
      </c>
      <c r="C16" s="17">
        <v>258240733.24</v>
      </c>
      <c r="D16" s="17">
        <v>240366502.63</v>
      </c>
      <c r="E16" s="17">
        <v>22305604.05</v>
      </c>
      <c r="F16" s="17">
        <v>1027668.53</v>
      </c>
      <c r="G16" s="17">
        <v>0</v>
      </c>
      <c r="H16" s="17">
        <v>0</v>
      </c>
      <c r="I16" s="17">
        <v>0</v>
      </c>
      <c r="J16" s="17">
        <v>0</v>
      </c>
      <c r="K16" s="19">
        <v>0</v>
      </c>
    </row>
    <row r="18" ht="13.5" thickBot="1">
      <c r="K18" t="s">
        <v>81</v>
      </c>
    </row>
    <row r="19" spans="1:11" ht="14.25" thickBot="1" thickTop="1">
      <c r="A19" s="13" t="s">
        <v>3</v>
      </c>
      <c r="B19" s="13" t="s">
        <v>37</v>
      </c>
      <c r="C19" s="8" t="s">
        <v>38</v>
      </c>
      <c r="D19" s="21"/>
      <c r="E19" s="13" t="s">
        <v>39</v>
      </c>
      <c r="F19" s="24" t="s">
        <v>61</v>
      </c>
      <c r="G19" s="25" t="s">
        <v>55</v>
      </c>
      <c r="H19" s="6" t="s">
        <v>39</v>
      </c>
      <c r="I19" s="25" t="s">
        <v>39</v>
      </c>
      <c r="J19" s="13" t="s">
        <v>40</v>
      </c>
      <c r="K19" s="25" t="s">
        <v>41</v>
      </c>
    </row>
    <row r="20" spans="1:11" ht="13.5" thickTop="1">
      <c r="A20" s="11"/>
      <c r="B20" s="11" t="s">
        <v>42</v>
      </c>
      <c r="C20" s="13" t="s">
        <v>43</v>
      </c>
      <c r="D20" s="13" t="s">
        <v>44</v>
      </c>
      <c r="E20" s="11" t="s">
        <v>53</v>
      </c>
      <c r="F20" s="22" t="s">
        <v>59</v>
      </c>
      <c r="G20" s="26" t="s">
        <v>30</v>
      </c>
      <c r="H20" s="12" t="s">
        <v>45</v>
      </c>
      <c r="I20" s="12" t="s">
        <v>46</v>
      </c>
      <c r="J20" s="11" t="s">
        <v>47</v>
      </c>
      <c r="K20" s="26" t="s">
        <v>60</v>
      </c>
    </row>
    <row r="21" spans="1:11" ht="13.5" thickBot="1">
      <c r="A21" s="14"/>
      <c r="B21" s="14"/>
      <c r="C21" s="14" t="s">
        <v>48</v>
      </c>
      <c r="D21" s="14" t="s">
        <v>49</v>
      </c>
      <c r="E21" s="14" t="s">
        <v>54</v>
      </c>
      <c r="F21" s="14"/>
      <c r="G21" s="27" t="s">
        <v>35</v>
      </c>
      <c r="H21" s="15"/>
      <c r="I21" s="14"/>
      <c r="J21" s="14"/>
      <c r="K21" s="27" t="s">
        <v>50</v>
      </c>
    </row>
    <row r="22" spans="1:11" ht="14.25" thickBot="1" thickTop="1">
      <c r="A22" s="16" t="s">
        <v>52</v>
      </c>
      <c r="B22" s="17">
        <v>22305604.05</v>
      </c>
      <c r="C22" s="17">
        <v>0</v>
      </c>
      <c r="D22" s="17">
        <v>0</v>
      </c>
      <c r="E22" s="17">
        <v>20001</v>
      </c>
      <c r="F22" s="17">
        <v>21277935.52</v>
      </c>
      <c r="G22" s="17">
        <v>1027668.53</v>
      </c>
      <c r="H22" s="17">
        <v>0</v>
      </c>
      <c r="I22" s="17">
        <v>0</v>
      </c>
      <c r="J22" s="17">
        <v>0</v>
      </c>
      <c r="K22" s="28">
        <v>22325605.05</v>
      </c>
    </row>
    <row r="23" spans="1:11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2.75">
      <c r="A24" s="32"/>
      <c r="K24" s="29"/>
    </row>
    <row r="25" spans="1:12" ht="12.75">
      <c r="A25" s="32"/>
      <c r="K25" s="29"/>
      <c r="L25" s="29"/>
    </row>
    <row r="26" spans="11:12" ht="12.75">
      <c r="K26" s="29"/>
      <c r="L26" s="33"/>
    </row>
    <row r="27" spans="11:12" ht="12.75">
      <c r="K27" s="29"/>
      <c r="L27" s="33"/>
    </row>
    <row r="28" ht="12.75">
      <c r="L28" s="33"/>
    </row>
    <row r="29" ht="12.75">
      <c r="L29" s="33"/>
    </row>
    <row r="30" ht="12.75">
      <c r="L30" s="33"/>
    </row>
    <row r="31" ht="12.75">
      <c r="L31" s="29"/>
    </row>
    <row r="32" ht="12.75">
      <c r="L32" s="29"/>
    </row>
    <row r="33" ht="12.75">
      <c r="L33" s="29"/>
    </row>
    <row r="34" ht="12.75">
      <c r="L34" s="29"/>
    </row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7" width="18.00390625" style="0" customWidth="1"/>
  </cols>
  <sheetData>
    <row r="2" ht="12.75">
      <c r="G2" s="280"/>
    </row>
    <row r="7" spans="1:8" ht="18">
      <c r="A7" s="483" t="s">
        <v>510</v>
      </c>
      <c r="B7" s="483"/>
      <c r="C7" s="483"/>
      <c r="D7" s="483"/>
      <c r="E7" s="483"/>
      <c r="F7" s="483"/>
      <c r="G7" s="483"/>
      <c r="H7" s="484"/>
    </row>
    <row r="8" spans="1:8" ht="18">
      <c r="A8" s="483" t="s">
        <v>511</v>
      </c>
      <c r="B8" s="483"/>
      <c r="C8" s="483"/>
      <c r="D8" s="483"/>
      <c r="E8" s="483"/>
      <c r="F8" s="483"/>
      <c r="G8" s="483"/>
      <c r="H8" s="484"/>
    </row>
    <row r="9" spans="1:8" ht="18">
      <c r="A9" s="483"/>
      <c r="B9" s="483"/>
      <c r="C9" s="483"/>
      <c r="D9" s="483"/>
      <c r="E9" s="483"/>
      <c r="F9" s="483"/>
      <c r="G9" s="483"/>
      <c r="H9" s="484"/>
    </row>
    <row r="10" spans="1:8" ht="18">
      <c r="A10" s="483"/>
      <c r="B10" s="483"/>
      <c r="C10" s="483"/>
      <c r="D10" s="483"/>
      <c r="E10" s="483"/>
      <c r="F10" s="483"/>
      <c r="G10" s="483"/>
      <c r="H10" s="484"/>
    </row>
    <row r="11" spans="1:8" ht="18">
      <c r="A11" s="483"/>
      <c r="B11" s="483"/>
      <c r="C11" s="483"/>
      <c r="D11" s="483"/>
      <c r="E11" s="483"/>
      <c r="F11" s="483"/>
      <c r="G11" s="483"/>
      <c r="H11" s="484"/>
    </row>
    <row r="12" spans="1:8" ht="18.75" thickBot="1">
      <c r="A12" s="485"/>
      <c r="B12" s="485"/>
      <c r="C12" s="484"/>
      <c r="D12" s="484"/>
      <c r="E12" s="484"/>
      <c r="F12" s="486" t="s">
        <v>81</v>
      </c>
      <c r="G12" s="486"/>
      <c r="H12" s="484"/>
    </row>
    <row r="13" spans="1:8" ht="13.5" thickTop="1">
      <c r="A13" s="487" t="s">
        <v>512</v>
      </c>
      <c r="B13" s="488" t="s">
        <v>513</v>
      </c>
      <c r="C13" s="489" t="s">
        <v>514</v>
      </c>
      <c r="D13" s="489" t="s">
        <v>515</v>
      </c>
      <c r="E13" s="489" t="s">
        <v>516</v>
      </c>
      <c r="F13" s="490" t="s">
        <v>514</v>
      </c>
      <c r="G13" s="491" t="s">
        <v>517</v>
      </c>
      <c r="H13" s="484"/>
    </row>
    <row r="14" spans="1:8" ht="13.5" thickBot="1">
      <c r="A14" s="492"/>
      <c r="B14" s="493" t="s">
        <v>518</v>
      </c>
      <c r="C14" s="494" t="s">
        <v>519</v>
      </c>
      <c r="D14" s="494" t="s">
        <v>520</v>
      </c>
      <c r="E14" s="494"/>
      <c r="F14" s="495" t="s">
        <v>133</v>
      </c>
      <c r="G14" s="496" t="s">
        <v>521</v>
      </c>
      <c r="H14" s="484"/>
    </row>
    <row r="15" spans="1:8" ht="18" customHeight="1" thickTop="1">
      <c r="A15" s="497" t="s">
        <v>522</v>
      </c>
      <c r="B15" s="498">
        <v>19116</v>
      </c>
      <c r="C15" s="499">
        <v>0</v>
      </c>
      <c r="D15" s="499">
        <v>0</v>
      </c>
      <c r="E15" s="499">
        <v>0</v>
      </c>
      <c r="F15" s="499">
        <v>0</v>
      </c>
      <c r="G15" s="500">
        <v>19116</v>
      </c>
      <c r="H15" s="501"/>
    </row>
    <row r="16" spans="1:8" ht="18" customHeight="1" thickBot="1">
      <c r="A16" s="497" t="s">
        <v>523</v>
      </c>
      <c r="B16" s="502">
        <v>325265.53</v>
      </c>
      <c r="C16" s="499">
        <v>146160</v>
      </c>
      <c r="D16" s="499">
        <v>0</v>
      </c>
      <c r="E16" s="499">
        <v>0</v>
      </c>
      <c r="F16" s="499">
        <v>146160</v>
      </c>
      <c r="G16" s="500">
        <v>179105.53</v>
      </c>
      <c r="H16" s="501"/>
    </row>
    <row r="17" spans="1:8" ht="13.5" thickTop="1">
      <c r="A17" s="503"/>
      <c r="B17" s="504"/>
      <c r="C17" s="505"/>
      <c r="D17" s="506"/>
      <c r="E17" s="505"/>
      <c r="F17" s="506"/>
      <c r="G17" s="507"/>
      <c r="H17" s="484"/>
    </row>
    <row r="18" spans="1:8" ht="16.5" thickBot="1">
      <c r="A18" s="508" t="s">
        <v>500</v>
      </c>
      <c r="B18" s="509">
        <f aca="true" t="shared" si="0" ref="B18:G18">SUM(B15:B17)</f>
        <v>344381.53</v>
      </c>
      <c r="C18" s="510">
        <f t="shared" si="0"/>
        <v>146160</v>
      </c>
      <c r="D18" s="510">
        <f t="shared" si="0"/>
        <v>0</v>
      </c>
      <c r="E18" s="510">
        <f t="shared" si="0"/>
        <v>0</v>
      </c>
      <c r="F18" s="510">
        <f t="shared" si="0"/>
        <v>146160</v>
      </c>
      <c r="G18" s="511">
        <f t="shared" si="0"/>
        <v>198221.53</v>
      </c>
      <c r="H18" s="484"/>
    </row>
    <row r="19" spans="1:8" ht="15.75">
      <c r="A19" s="512"/>
      <c r="B19" s="513"/>
      <c r="C19" s="513"/>
      <c r="D19" s="513"/>
      <c r="E19" s="513"/>
      <c r="F19" s="513"/>
      <c r="G19" s="513"/>
      <c r="H19" s="484"/>
    </row>
    <row r="20" spans="1:8" ht="15.75">
      <c r="A20" s="514"/>
      <c r="B20" s="513"/>
      <c r="C20" s="513"/>
      <c r="D20" s="513"/>
      <c r="E20" s="484"/>
      <c r="F20" s="484"/>
      <c r="G20" s="484"/>
      <c r="H20" s="484"/>
    </row>
    <row r="21" spans="1:8" ht="15.75">
      <c r="A21" s="514"/>
      <c r="B21" s="513"/>
      <c r="C21" s="513"/>
      <c r="D21" s="513"/>
      <c r="E21" s="484"/>
      <c r="F21" s="484"/>
      <c r="G21" s="484"/>
      <c r="H21" s="484"/>
    </row>
    <row r="22" spans="1:8" ht="15.75">
      <c r="A22" s="514"/>
      <c r="B22" s="513"/>
      <c r="C22" s="513"/>
      <c r="D22" s="513"/>
      <c r="E22" s="484"/>
      <c r="F22" s="484"/>
      <c r="G22" s="484"/>
      <c r="H22" s="484"/>
    </row>
    <row r="23" spans="1:8" ht="12.75">
      <c r="A23" s="515"/>
      <c r="B23" s="484"/>
      <c r="C23" s="484"/>
      <c r="D23" s="484"/>
      <c r="E23" s="484"/>
      <c r="F23" s="484"/>
      <c r="G23" s="484"/>
      <c r="H23" s="484"/>
    </row>
    <row r="24" spans="1:8" ht="15">
      <c r="A24" s="516"/>
      <c r="B24" s="517"/>
      <c r="C24" s="518"/>
      <c r="D24" s="484"/>
      <c r="E24" s="484"/>
      <c r="F24" s="484"/>
      <c r="G24" s="484"/>
      <c r="H24" s="484"/>
    </row>
    <row r="25" spans="1:8" ht="15.75">
      <c r="A25" s="486"/>
      <c r="B25" s="519"/>
      <c r="C25" s="519"/>
      <c r="D25" s="484"/>
      <c r="E25" s="520"/>
      <c r="F25" s="521"/>
      <c r="G25" s="484"/>
      <c r="H25" s="484"/>
    </row>
    <row r="26" spans="1:8" ht="18">
      <c r="A26" s="522" t="s">
        <v>524</v>
      </c>
      <c r="B26" s="484"/>
      <c r="C26" s="484"/>
      <c r="D26" s="484"/>
      <c r="E26" s="520"/>
      <c r="F26" s="521"/>
      <c r="G26" s="484"/>
      <c r="H26" s="484"/>
    </row>
    <row r="27" spans="1:8" ht="15">
      <c r="A27" s="516"/>
      <c r="B27" s="517"/>
      <c r="C27" s="517"/>
      <c r="D27" s="484"/>
      <c r="E27" s="520"/>
      <c r="F27" s="521"/>
      <c r="G27" s="520"/>
      <c r="H27" s="484"/>
    </row>
    <row r="28" spans="1:8" ht="15">
      <c r="A28" s="516"/>
      <c r="B28" s="517"/>
      <c r="C28" s="517"/>
      <c r="D28" s="484"/>
      <c r="E28" s="484"/>
      <c r="F28" s="484"/>
      <c r="G28" s="484"/>
      <c r="H28" s="484"/>
    </row>
    <row r="29" spans="1:8" ht="15.75">
      <c r="A29" s="516"/>
      <c r="B29" s="523"/>
      <c r="C29" s="523"/>
      <c r="D29" s="484"/>
      <c r="E29" s="484"/>
      <c r="F29" s="484"/>
      <c r="G29" s="484"/>
      <c r="H29" s="484"/>
    </row>
    <row r="30" ht="15">
      <c r="A30" s="516"/>
    </row>
    <row r="31" ht="15">
      <c r="B31" s="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D1">
      <selection activeCell="H15" sqref="H15"/>
    </sheetView>
  </sheetViews>
  <sheetFormatPr defaultColWidth="9.00390625" defaultRowHeight="12.75"/>
  <cols>
    <col min="2" max="3" width="13.875" style="0" bestFit="1" customWidth="1"/>
    <col min="4" max="4" width="14.75390625" style="0" bestFit="1" customWidth="1"/>
    <col min="5" max="5" width="14.00390625" style="0" bestFit="1" customWidth="1"/>
    <col min="6" max="6" width="21.375" style="0" customWidth="1"/>
    <col min="7" max="7" width="20.875" style="0" customWidth="1"/>
    <col min="9" max="9" width="10.125" style="0" bestFit="1" customWidth="1"/>
    <col min="10" max="10" width="12.375" style="0" customWidth="1"/>
    <col min="11" max="11" width="12.75390625" style="0" bestFit="1" customWidth="1"/>
  </cols>
  <sheetData>
    <row r="1" ht="18">
      <c r="A1" s="34" t="s">
        <v>62</v>
      </c>
    </row>
    <row r="3" ht="18">
      <c r="A3" s="2" t="s">
        <v>56</v>
      </c>
    </row>
    <row r="5" ht="15">
      <c r="A5" s="4" t="s">
        <v>1</v>
      </c>
    </row>
    <row r="6" ht="13.5" thickBot="1">
      <c r="I6" t="s">
        <v>80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7" t="s">
        <v>92</v>
      </c>
      <c r="F7" s="35" t="s">
        <v>90</v>
      </c>
      <c r="G7" s="36"/>
      <c r="H7" s="6" t="s">
        <v>9</v>
      </c>
      <c r="I7" s="25" t="s">
        <v>9</v>
      </c>
      <c r="J7" s="37" t="s">
        <v>63</v>
      </c>
      <c r="K7" s="9"/>
    </row>
    <row r="8" spans="1:11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14</v>
      </c>
      <c r="I8" s="12" t="s">
        <v>64</v>
      </c>
      <c r="J8" s="6" t="s">
        <v>15</v>
      </c>
      <c r="K8" s="6" t="s">
        <v>16</v>
      </c>
    </row>
    <row r="9" spans="1:11" ht="13.5" thickBot="1">
      <c r="A9" s="14"/>
      <c r="B9" s="14"/>
      <c r="C9" s="14"/>
      <c r="D9" s="15" t="s">
        <v>18</v>
      </c>
      <c r="E9" s="15">
        <v>2007</v>
      </c>
      <c r="F9" s="15" t="s">
        <v>19</v>
      </c>
      <c r="G9" s="15" t="s">
        <v>20</v>
      </c>
      <c r="H9" s="15" t="s">
        <v>21</v>
      </c>
      <c r="I9" s="15" t="s">
        <v>65</v>
      </c>
      <c r="J9" s="15">
        <v>2008</v>
      </c>
      <c r="K9" s="15" t="s">
        <v>22</v>
      </c>
    </row>
    <row r="10" spans="1:12" ht="14.25" thickBot="1" thickTop="1">
      <c r="A10" s="38" t="s">
        <v>79</v>
      </c>
      <c r="B10" s="39">
        <v>42476175.4</v>
      </c>
      <c r="C10" s="39">
        <v>22921147.5</v>
      </c>
      <c r="D10" s="39">
        <v>19555027.9</v>
      </c>
      <c r="E10" s="39">
        <v>0</v>
      </c>
      <c r="F10" s="39">
        <v>15644022</v>
      </c>
      <c r="G10" s="39">
        <v>3911005.9</v>
      </c>
      <c r="H10" s="39">
        <v>0</v>
      </c>
      <c r="I10" s="39">
        <v>0</v>
      </c>
      <c r="J10" s="39">
        <v>0</v>
      </c>
      <c r="K10" s="40">
        <v>0</v>
      </c>
      <c r="L10" s="41"/>
    </row>
    <row r="11" spans="1:12" ht="14.25" thickBot="1" thickTop="1">
      <c r="A11" s="38" t="s">
        <v>78</v>
      </c>
      <c r="B11" s="42">
        <v>6258052.95</v>
      </c>
      <c r="C11" s="42">
        <v>5975795.3</v>
      </c>
      <c r="D11" s="42" t="s">
        <v>93</v>
      </c>
      <c r="E11" s="42">
        <v>0</v>
      </c>
      <c r="F11" s="42">
        <v>0</v>
      </c>
      <c r="G11" s="42">
        <v>0</v>
      </c>
      <c r="H11" s="42">
        <v>0</v>
      </c>
      <c r="I11" s="42">
        <v>282257.65</v>
      </c>
      <c r="J11" s="42">
        <v>0</v>
      </c>
      <c r="K11" s="43">
        <v>66538.85</v>
      </c>
      <c r="L11" s="41"/>
    </row>
    <row r="12" spans="1:12" ht="13.5" thickBot="1">
      <c r="A12" s="44" t="s">
        <v>66</v>
      </c>
      <c r="B12" s="45">
        <v>48547529.2</v>
      </c>
      <c r="C12" s="45">
        <v>47816660.78</v>
      </c>
      <c r="D12" s="45">
        <v>730868.42</v>
      </c>
      <c r="E12" s="45">
        <v>-1.35</v>
      </c>
      <c r="F12" s="45">
        <v>565200</v>
      </c>
      <c r="G12" s="45">
        <v>141331.78</v>
      </c>
      <c r="H12" s="45">
        <v>0</v>
      </c>
      <c r="I12" s="45">
        <v>0</v>
      </c>
      <c r="J12" s="45">
        <v>0</v>
      </c>
      <c r="K12" s="46">
        <v>0</v>
      </c>
      <c r="L12" s="41"/>
    </row>
    <row r="13" spans="2:7" ht="13.5" thickTop="1">
      <c r="B13" s="47"/>
      <c r="C13" s="47"/>
      <c r="D13" s="48"/>
      <c r="E13" s="47"/>
      <c r="F13" s="47"/>
      <c r="G13" s="49"/>
    </row>
    <row r="14" spans="2:4" ht="12.75">
      <c r="B14" s="49"/>
      <c r="C14" s="49"/>
      <c r="D14" s="49"/>
    </row>
    <row r="15" ht="12.75">
      <c r="H15" s="50"/>
    </row>
    <row r="16" ht="15">
      <c r="A16" s="4" t="s">
        <v>24</v>
      </c>
    </row>
    <row r="17" ht="13.5" thickBot="1">
      <c r="I17" t="s">
        <v>80</v>
      </c>
    </row>
    <row r="18" spans="1:11" ht="14.25" thickBot="1" thickTop="1">
      <c r="A18" s="5" t="s">
        <v>3</v>
      </c>
      <c r="B18" s="6" t="s">
        <v>4</v>
      </c>
      <c r="C18" s="6" t="s">
        <v>26</v>
      </c>
      <c r="D18" s="6" t="s">
        <v>5</v>
      </c>
      <c r="E18" s="6" t="s">
        <v>6</v>
      </c>
      <c r="F18" s="25" t="s">
        <v>67</v>
      </c>
      <c r="G18" s="8" t="s">
        <v>91</v>
      </c>
      <c r="H18" s="21"/>
      <c r="I18" s="6" t="s">
        <v>44</v>
      </c>
      <c r="J18" s="8" t="s">
        <v>68</v>
      </c>
      <c r="K18" s="9"/>
    </row>
    <row r="19" spans="1:11" ht="13.5" thickTop="1">
      <c r="A19" s="11"/>
      <c r="B19" s="11"/>
      <c r="C19" s="26" t="s">
        <v>29</v>
      </c>
      <c r="D19" s="11"/>
      <c r="E19" s="12" t="s">
        <v>11</v>
      </c>
      <c r="F19" s="26" t="s">
        <v>89</v>
      </c>
      <c r="G19" s="25" t="s">
        <v>13</v>
      </c>
      <c r="H19" s="25" t="s">
        <v>13</v>
      </c>
      <c r="I19" s="12" t="s">
        <v>49</v>
      </c>
      <c r="J19" s="6" t="s">
        <v>15</v>
      </c>
      <c r="K19" s="6" t="s">
        <v>16</v>
      </c>
    </row>
    <row r="20" spans="1:11" ht="13.5" thickBot="1">
      <c r="A20" s="14"/>
      <c r="B20" s="14"/>
      <c r="C20" s="14"/>
      <c r="D20" s="14"/>
      <c r="E20" s="51" t="s">
        <v>69</v>
      </c>
      <c r="F20" s="15" t="s">
        <v>35</v>
      </c>
      <c r="G20" s="15" t="s">
        <v>19</v>
      </c>
      <c r="H20" s="27" t="s">
        <v>20</v>
      </c>
      <c r="I20" s="15"/>
      <c r="J20" s="15">
        <v>2008</v>
      </c>
      <c r="K20" s="15" t="s">
        <v>22</v>
      </c>
    </row>
    <row r="21" spans="1:11" ht="14.25" thickBot="1" thickTop="1">
      <c r="A21" s="52" t="s">
        <v>66</v>
      </c>
      <c r="B21" s="53">
        <v>170185738.28</v>
      </c>
      <c r="C21" s="53">
        <v>0</v>
      </c>
      <c r="D21" s="53">
        <v>170114528.45</v>
      </c>
      <c r="E21" s="53">
        <v>71209.83</v>
      </c>
      <c r="F21" s="53">
        <v>0</v>
      </c>
      <c r="G21" s="53">
        <v>42900</v>
      </c>
      <c r="H21" s="53">
        <v>10769.52</v>
      </c>
      <c r="I21" s="54">
        <v>17540.31</v>
      </c>
      <c r="J21" s="55">
        <v>0</v>
      </c>
      <c r="K21" s="55">
        <v>0</v>
      </c>
    </row>
    <row r="22" spans="1:10" ht="13.5" thickTop="1">
      <c r="A22" s="29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29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29"/>
      <c r="B24" s="30"/>
      <c r="C24" s="30"/>
      <c r="D24" s="30"/>
      <c r="E24" s="30"/>
      <c r="F24" s="30"/>
      <c r="G24" s="30"/>
      <c r="H24" s="30"/>
      <c r="I24" s="30"/>
      <c r="J24" s="30"/>
    </row>
    <row r="25" ht="15">
      <c r="A25" s="4" t="s">
        <v>24</v>
      </c>
    </row>
    <row r="26" ht="13.5" thickBot="1">
      <c r="I26" t="s">
        <v>81</v>
      </c>
    </row>
    <row r="27" spans="1:12" ht="14.25" thickBot="1" thickTop="1">
      <c r="A27" s="13" t="s">
        <v>3</v>
      </c>
      <c r="B27" s="6" t="s">
        <v>25</v>
      </c>
      <c r="C27" s="6" t="s">
        <v>26</v>
      </c>
      <c r="D27" s="6" t="s">
        <v>5</v>
      </c>
      <c r="E27" s="6" t="s">
        <v>6</v>
      </c>
      <c r="F27" s="20" t="s">
        <v>67</v>
      </c>
      <c r="G27" s="8" t="s">
        <v>27</v>
      </c>
      <c r="H27" s="21"/>
      <c r="I27" s="21"/>
      <c r="J27" s="56"/>
      <c r="K27" s="57" t="s">
        <v>85</v>
      </c>
      <c r="L27" s="29"/>
    </row>
    <row r="28" spans="1:11" ht="13.5" thickTop="1">
      <c r="A28" s="11"/>
      <c r="B28" s="12" t="s">
        <v>28</v>
      </c>
      <c r="C28" s="26" t="s">
        <v>29</v>
      </c>
      <c r="D28" s="12"/>
      <c r="E28" s="12" t="s">
        <v>70</v>
      </c>
      <c r="F28" s="12" t="s">
        <v>30</v>
      </c>
      <c r="G28" s="6" t="s">
        <v>84</v>
      </c>
      <c r="H28" s="25" t="s">
        <v>71</v>
      </c>
      <c r="I28" s="25" t="s">
        <v>33</v>
      </c>
      <c r="J28" s="12" t="s">
        <v>72</v>
      </c>
      <c r="K28" s="25" t="s">
        <v>94</v>
      </c>
    </row>
    <row r="29" spans="1:11" ht="13.5" thickBot="1">
      <c r="A29" s="14"/>
      <c r="B29" s="14"/>
      <c r="C29" s="14"/>
      <c r="D29" s="15"/>
      <c r="E29" s="14" t="s">
        <v>34</v>
      </c>
      <c r="F29" s="15" t="s">
        <v>35</v>
      </c>
      <c r="G29" s="27" t="s">
        <v>83</v>
      </c>
      <c r="H29" s="15"/>
      <c r="I29" s="27" t="s">
        <v>36</v>
      </c>
      <c r="J29" s="27"/>
      <c r="K29" s="15"/>
    </row>
    <row r="30" spans="1:11" ht="14.25" thickBot="1" thickTop="1">
      <c r="A30" s="44" t="s">
        <v>79</v>
      </c>
      <c r="B30" s="39">
        <v>153984867.04</v>
      </c>
      <c r="C30" s="39">
        <v>109827772</v>
      </c>
      <c r="D30" s="39">
        <v>263801962.13</v>
      </c>
      <c r="E30" s="39">
        <v>10676.91</v>
      </c>
      <c r="F30" s="39">
        <v>0</v>
      </c>
      <c r="G30" s="39">
        <v>0</v>
      </c>
      <c r="H30" s="39">
        <v>0</v>
      </c>
      <c r="I30" s="39">
        <v>0</v>
      </c>
      <c r="J30" s="17">
        <v>0</v>
      </c>
      <c r="K30" s="19">
        <v>0</v>
      </c>
    </row>
    <row r="31" spans="1:11" ht="14.25" thickBot="1" thickTop="1">
      <c r="A31" s="44" t="s">
        <v>78</v>
      </c>
      <c r="B31" s="45">
        <v>11756326.77</v>
      </c>
      <c r="C31" s="45">
        <v>69490000</v>
      </c>
      <c r="D31" s="45">
        <v>76206076.74</v>
      </c>
      <c r="E31" s="45">
        <v>5040250.03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6">
        <v>0</v>
      </c>
    </row>
    <row r="32" ht="13.5" thickTop="1">
      <c r="A32" s="32"/>
    </row>
    <row r="33" ht="12.75">
      <c r="A33" s="32"/>
    </row>
    <row r="34" ht="12.75">
      <c r="A34" s="32"/>
    </row>
    <row r="43" ht="13.5" thickBot="1">
      <c r="K43" t="s">
        <v>81</v>
      </c>
    </row>
    <row r="44" spans="1:12" ht="14.25" thickBot="1" thickTop="1">
      <c r="A44" s="13" t="s">
        <v>3</v>
      </c>
      <c r="B44" s="13" t="s">
        <v>37</v>
      </c>
      <c r="C44" s="8" t="s">
        <v>38</v>
      </c>
      <c r="D44" s="21"/>
      <c r="E44" s="13" t="s">
        <v>39</v>
      </c>
      <c r="F44" s="24" t="s">
        <v>39</v>
      </c>
      <c r="G44" s="25" t="s">
        <v>73</v>
      </c>
      <c r="H44" s="6" t="s">
        <v>87</v>
      </c>
      <c r="I44" s="25" t="s">
        <v>39</v>
      </c>
      <c r="J44" s="13" t="s">
        <v>40</v>
      </c>
      <c r="K44" s="25" t="s">
        <v>41</v>
      </c>
      <c r="L44" s="33"/>
    </row>
    <row r="45" spans="1:12" ht="13.5" thickTop="1">
      <c r="A45" s="11"/>
      <c r="B45" s="11" t="s">
        <v>42</v>
      </c>
      <c r="C45" s="13" t="s">
        <v>43</v>
      </c>
      <c r="D45" s="13" t="s">
        <v>44</v>
      </c>
      <c r="E45" s="11" t="s">
        <v>86</v>
      </c>
      <c r="F45" s="22" t="s">
        <v>74</v>
      </c>
      <c r="G45" s="26" t="s">
        <v>30</v>
      </c>
      <c r="H45" s="12" t="s">
        <v>75</v>
      </c>
      <c r="I45" s="12" t="s">
        <v>46</v>
      </c>
      <c r="J45" s="11" t="s">
        <v>47</v>
      </c>
      <c r="K45" s="26" t="s">
        <v>82</v>
      </c>
      <c r="L45" s="33"/>
    </row>
    <row r="46" spans="1:12" ht="13.5" thickBot="1">
      <c r="A46" s="14"/>
      <c r="B46" s="14"/>
      <c r="C46" s="14" t="s">
        <v>48</v>
      </c>
      <c r="D46" s="14" t="s">
        <v>49</v>
      </c>
      <c r="E46" s="14" t="s">
        <v>76</v>
      </c>
      <c r="F46" s="14"/>
      <c r="G46" s="27" t="s">
        <v>35</v>
      </c>
      <c r="H46" s="15"/>
      <c r="I46" s="14"/>
      <c r="J46" s="14"/>
      <c r="K46" s="27" t="s">
        <v>50</v>
      </c>
      <c r="L46" s="33"/>
    </row>
    <row r="47" spans="1:13" ht="14.25" thickBot="1" thickTop="1">
      <c r="A47" s="58" t="s">
        <v>79</v>
      </c>
      <c r="B47" s="39">
        <v>10676.91</v>
      </c>
      <c r="C47" s="39">
        <v>500</v>
      </c>
      <c r="D47" s="39">
        <v>0</v>
      </c>
      <c r="E47" s="39" t="s">
        <v>95</v>
      </c>
      <c r="F47" s="39" t="s">
        <v>96</v>
      </c>
      <c r="G47" s="39">
        <v>0</v>
      </c>
      <c r="H47" s="39">
        <v>0</v>
      </c>
      <c r="I47" s="39">
        <v>0</v>
      </c>
      <c r="J47" s="39">
        <v>0</v>
      </c>
      <c r="K47" s="40">
        <v>2201002.73</v>
      </c>
      <c r="L47" s="30"/>
      <c r="M47" s="41"/>
    </row>
    <row r="48" spans="1:13" ht="13.5" thickBot="1">
      <c r="A48" s="58" t="s">
        <v>78</v>
      </c>
      <c r="B48" s="42">
        <v>5040250.03</v>
      </c>
      <c r="C48" s="42">
        <v>112183.01</v>
      </c>
      <c r="D48" s="42">
        <v>0</v>
      </c>
      <c r="E48" s="42">
        <v>4928067.02</v>
      </c>
      <c r="F48" s="42">
        <v>112183.01</v>
      </c>
      <c r="G48" s="42">
        <v>0</v>
      </c>
      <c r="H48" s="42">
        <v>0</v>
      </c>
      <c r="I48" s="42">
        <v>0</v>
      </c>
      <c r="J48" s="42">
        <v>826.48</v>
      </c>
      <c r="K48" s="43">
        <v>5041076.51</v>
      </c>
      <c r="L48" s="30"/>
      <c r="M48" s="41"/>
    </row>
    <row r="49" spans="1:13" ht="13.5" thickBot="1">
      <c r="A49" s="58" t="s">
        <v>66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4213510.35</v>
      </c>
      <c r="K49" s="43">
        <v>4213510.35</v>
      </c>
      <c r="L49" s="30"/>
      <c r="M49" s="41"/>
    </row>
    <row r="50" spans="1:13" ht="13.5" thickBot="1">
      <c r="A50" s="44" t="s">
        <v>77</v>
      </c>
      <c r="B50" s="45"/>
      <c r="C50" s="45"/>
      <c r="D50" s="45"/>
      <c r="E50" s="45">
        <v>6315296.75</v>
      </c>
      <c r="F50" s="45">
        <v>925956.01</v>
      </c>
      <c r="G50" s="45">
        <v>0</v>
      </c>
      <c r="H50" s="45">
        <v>0</v>
      </c>
      <c r="I50" s="45">
        <v>0</v>
      </c>
      <c r="J50" s="45">
        <v>4214336.83</v>
      </c>
      <c r="K50" s="46">
        <v>11455589.59</v>
      </c>
      <c r="L50" s="30"/>
      <c r="M50" s="41"/>
    </row>
    <row r="51" ht="13.5" thickTop="1"/>
    <row r="52" spans="1:11" ht="12.75">
      <c r="A52" t="s">
        <v>88</v>
      </c>
      <c r="K52" s="59"/>
    </row>
    <row r="53" spans="1:11" ht="12.75">
      <c r="A53" t="s">
        <v>97</v>
      </c>
      <c r="K53" s="49"/>
    </row>
    <row r="54" ht="12.75">
      <c r="K54" s="49"/>
    </row>
    <row r="55" ht="12.75">
      <c r="K55" s="49"/>
    </row>
    <row r="56" ht="12.75">
      <c r="K56" s="49"/>
    </row>
    <row r="57" ht="12.75">
      <c r="K57" s="49"/>
    </row>
    <row r="58" ht="12.75">
      <c r="K58" s="49"/>
    </row>
  </sheetData>
  <printOptions/>
  <pageMargins left="0.75" right="0.75" top="1" bottom="1" header="0.4921259845" footer="0.492125984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30" sqref="B30"/>
    </sheetView>
  </sheetViews>
  <sheetFormatPr defaultColWidth="9.00390625" defaultRowHeight="12.75"/>
  <cols>
    <col min="1" max="1" width="20.875" style="0" customWidth="1"/>
    <col min="2" max="3" width="12.25390625" style="0" customWidth="1"/>
    <col min="4" max="4" width="13.125" style="0" customWidth="1"/>
    <col min="5" max="5" width="11.75390625" style="0" customWidth="1"/>
    <col min="6" max="7" width="11.25390625" style="0" customWidth="1"/>
    <col min="8" max="8" width="11.625" style="0" customWidth="1"/>
    <col min="9" max="9" width="9.625" style="0" customWidth="1"/>
    <col min="10" max="10" width="8.875" style="0" customWidth="1"/>
    <col min="11" max="11" width="11.125" style="0" customWidth="1"/>
    <col min="12" max="12" width="9.00390625" style="0" customWidth="1"/>
  </cols>
  <sheetData>
    <row r="1" spans="1:12" ht="18.75">
      <c r="A1" s="60" t="s">
        <v>98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>
      <c r="A3" s="60" t="s">
        <v>56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.75">
      <c r="A5" s="62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3.5" thickBot="1">
      <c r="A6" s="61"/>
      <c r="B6" s="61"/>
      <c r="C6" s="61"/>
      <c r="D6" s="61"/>
      <c r="E6" s="61"/>
      <c r="F6" s="61"/>
      <c r="G6" s="61"/>
      <c r="H6" s="61"/>
      <c r="I6" s="61"/>
      <c r="J6" s="61" t="s">
        <v>81</v>
      </c>
      <c r="K6" s="61"/>
      <c r="L6" s="61"/>
    </row>
    <row r="7" spans="1:12" ht="14.25" thickBot="1" thickTop="1">
      <c r="A7" s="63" t="s">
        <v>3</v>
      </c>
      <c r="B7" s="64" t="s">
        <v>4</v>
      </c>
      <c r="C7" s="64" t="s">
        <v>5</v>
      </c>
      <c r="D7" s="64" t="s">
        <v>6</v>
      </c>
      <c r="E7" s="65" t="s">
        <v>7</v>
      </c>
      <c r="F7" s="66" t="s">
        <v>99</v>
      </c>
      <c r="G7" s="67"/>
      <c r="H7" s="64" t="s">
        <v>9</v>
      </c>
      <c r="I7" s="66" t="s">
        <v>100</v>
      </c>
      <c r="J7" s="67"/>
      <c r="K7" s="61"/>
      <c r="L7" s="61"/>
    </row>
    <row r="8" spans="1:12" ht="12.75">
      <c r="A8" s="68"/>
      <c r="B8" s="68"/>
      <c r="C8" s="68"/>
      <c r="D8" s="69" t="s">
        <v>11</v>
      </c>
      <c r="E8" s="69" t="s">
        <v>12</v>
      </c>
      <c r="F8" s="69" t="s">
        <v>13</v>
      </c>
      <c r="G8" s="69" t="s">
        <v>13</v>
      </c>
      <c r="H8" s="69" t="s">
        <v>14</v>
      </c>
      <c r="I8" s="69" t="s">
        <v>15</v>
      </c>
      <c r="J8" s="69" t="s">
        <v>16</v>
      </c>
      <c r="K8" s="61"/>
      <c r="L8" s="61"/>
    </row>
    <row r="9" spans="1:12" ht="13.5" thickBot="1">
      <c r="A9" s="70"/>
      <c r="B9" s="70"/>
      <c r="C9" s="70"/>
      <c r="D9" s="71" t="s">
        <v>18</v>
      </c>
      <c r="E9" s="72">
        <v>2007</v>
      </c>
      <c r="F9" s="72" t="s">
        <v>19</v>
      </c>
      <c r="G9" s="71" t="s">
        <v>20</v>
      </c>
      <c r="H9" s="71" t="s">
        <v>21</v>
      </c>
      <c r="I9" s="71">
        <v>2008</v>
      </c>
      <c r="J9" s="71" t="s">
        <v>22</v>
      </c>
      <c r="K9" s="61"/>
      <c r="L9" s="61"/>
    </row>
    <row r="10" spans="1:12" ht="14.25" thickBot="1" thickTop="1">
      <c r="A10" s="73" t="s">
        <v>101</v>
      </c>
      <c r="B10" s="74">
        <v>44974848.41</v>
      </c>
      <c r="C10" s="74">
        <v>23690645.38</v>
      </c>
      <c r="D10" s="74">
        <v>21284203.03</v>
      </c>
      <c r="E10" s="75">
        <v>0</v>
      </c>
      <c r="F10" s="74">
        <v>6000000</v>
      </c>
      <c r="G10" s="74">
        <v>3408550.33</v>
      </c>
      <c r="H10" s="74">
        <v>11875652.7</v>
      </c>
      <c r="I10" s="75">
        <v>0</v>
      </c>
      <c r="J10" s="76">
        <v>0</v>
      </c>
      <c r="K10" s="61"/>
      <c r="L10" s="61"/>
    </row>
    <row r="11" spans="1:12" ht="13.5" thickBot="1">
      <c r="A11" s="77" t="s">
        <v>102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9">
        <v>0</v>
      </c>
      <c r="K11" s="61"/>
      <c r="L11" s="61"/>
    </row>
    <row r="12" spans="1:12" ht="13.5" thickTop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.75">
      <c r="A14" s="62" t="s">
        <v>24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3.5" thickBo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 t="s">
        <v>81</v>
      </c>
    </row>
    <row r="16" spans="1:12" ht="14.25" thickBot="1" thickTop="1">
      <c r="A16" s="63" t="s">
        <v>3</v>
      </c>
      <c r="B16" s="65" t="s">
        <v>25</v>
      </c>
      <c r="C16" s="80" t="s">
        <v>26</v>
      </c>
      <c r="D16" s="80" t="s">
        <v>5</v>
      </c>
      <c r="E16" s="81" t="s">
        <v>6</v>
      </c>
      <c r="F16" s="80" t="s">
        <v>103</v>
      </c>
      <c r="G16" s="82" t="s">
        <v>104</v>
      </c>
      <c r="H16" s="82"/>
      <c r="I16" s="82"/>
      <c r="J16" s="83"/>
      <c r="K16" s="84" t="s">
        <v>105</v>
      </c>
      <c r="L16" s="85"/>
    </row>
    <row r="17" spans="1:12" ht="12.75">
      <c r="A17" s="68"/>
      <c r="B17" s="86" t="s">
        <v>28</v>
      </c>
      <c r="C17" s="87" t="s">
        <v>29</v>
      </c>
      <c r="D17" s="87"/>
      <c r="E17" s="88" t="s">
        <v>70</v>
      </c>
      <c r="F17" s="87" t="s">
        <v>30</v>
      </c>
      <c r="G17" s="89" t="s">
        <v>31</v>
      </c>
      <c r="H17" s="88" t="s">
        <v>106</v>
      </c>
      <c r="I17" s="90" t="s">
        <v>107</v>
      </c>
      <c r="J17" s="88" t="s">
        <v>33</v>
      </c>
      <c r="K17" s="91" t="s">
        <v>108</v>
      </c>
      <c r="L17" s="92" t="s">
        <v>16</v>
      </c>
    </row>
    <row r="18" spans="1:12" ht="13.5" thickBot="1">
      <c r="A18" s="70"/>
      <c r="B18" s="93"/>
      <c r="C18" s="94"/>
      <c r="D18" s="94"/>
      <c r="E18" s="95" t="s">
        <v>34</v>
      </c>
      <c r="F18" s="94" t="s">
        <v>35</v>
      </c>
      <c r="G18" s="96"/>
      <c r="H18" s="95" t="s">
        <v>109</v>
      </c>
      <c r="I18" s="94">
        <v>34930</v>
      </c>
      <c r="J18" s="95" t="s">
        <v>36</v>
      </c>
      <c r="K18" s="97">
        <v>2008</v>
      </c>
      <c r="L18" s="98" t="s">
        <v>22</v>
      </c>
    </row>
    <row r="19" spans="1:12" ht="14.25" thickBot="1" thickTop="1">
      <c r="A19" s="66" t="s">
        <v>101</v>
      </c>
      <c r="B19" s="99">
        <v>106645612.22</v>
      </c>
      <c r="C19" s="100">
        <v>89845221</v>
      </c>
      <c r="D19" s="100">
        <v>208904731.72</v>
      </c>
      <c r="E19" s="101">
        <v>-12413898.5</v>
      </c>
      <c r="F19" s="102">
        <v>0</v>
      </c>
      <c r="G19" s="103">
        <v>11875652.7</v>
      </c>
      <c r="H19" s="104">
        <v>0</v>
      </c>
      <c r="I19" s="100">
        <v>538245.8</v>
      </c>
      <c r="J19" s="104">
        <v>0</v>
      </c>
      <c r="K19" s="105">
        <v>0</v>
      </c>
      <c r="L19" s="106">
        <v>0</v>
      </c>
    </row>
    <row r="20" spans="1:12" ht="13.5" thickBot="1">
      <c r="A20" s="107" t="s">
        <v>102</v>
      </c>
      <c r="B20" s="108">
        <v>13320135.32</v>
      </c>
      <c r="C20" s="109">
        <v>30982000</v>
      </c>
      <c r="D20" s="109">
        <v>42894820.14</v>
      </c>
      <c r="E20" s="110">
        <v>1407315.18</v>
      </c>
      <c r="F20" s="78">
        <v>0</v>
      </c>
      <c r="G20" s="111">
        <v>0</v>
      </c>
      <c r="H20" s="112">
        <v>0</v>
      </c>
      <c r="I20" s="113">
        <v>0</v>
      </c>
      <c r="J20" s="112">
        <v>0</v>
      </c>
      <c r="K20" s="114">
        <v>0</v>
      </c>
      <c r="L20" s="115">
        <v>0</v>
      </c>
    </row>
    <row r="21" spans="1:12" ht="13.5" thickTop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13.5" thickBo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 t="s">
        <v>81</v>
      </c>
      <c r="L22" s="61"/>
    </row>
    <row r="23" spans="1:13" ht="14.25" thickBot="1" thickTop="1">
      <c r="A23" s="63" t="s">
        <v>3</v>
      </c>
      <c r="B23" s="63" t="s">
        <v>37</v>
      </c>
      <c r="C23" s="66" t="s">
        <v>110</v>
      </c>
      <c r="D23" s="67"/>
      <c r="E23" s="63" t="s">
        <v>39</v>
      </c>
      <c r="F23" s="63" t="s">
        <v>39</v>
      </c>
      <c r="G23" s="63" t="s">
        <v>73</v>
      </c>
      <c r="H23" s="64" t="s">
        <v>87</v>
      </c>
      <c r="I23" s="63" t="s">
        <v>39</v>
      </c>
      <c r="J23" s="63" t="s">
        <v>40</v>
      </c>
      <c r="K23" s="63" t="s">
        <v>41</v>
      </c>
      <c r="L23" s="86"/>
      <c r="M23" s="33"/>
    </row>
    <row r="24" spans="1:13" ht="12.75">
      <c r="A24" s="68"/>
      <c r="B24" s="116" t="s">
        <v>42</v>
      </c>
      <c r="C24" s="116" t="s">
        <v>43</v>
      </c>
      <c r="D24" s="116" t="s">
        <v>44</v>
      </c>
      <c r="E24" s="116" t="s">
        <v>111</v>
      </c>
      <c r="F24" s="116" t="s">
        <v>74</v>
      </c>
      <c r="G24" s="116" t="s">
        <v>30</v>
      </c>
      <c r="H24" s="69" t="s">
        <v>112</v>
      </c>
      <c r="I24" s="116" t="s">
        <v>113</v>
      </c>
      <c r="J24" s="116" t="s">
        <v>114</v>
      </c>
      <c r="K24" s="116" t="s">
        <v>12</v>
      </c>
      <c r="L24" s="86"/>
      <c r="M24" s="33"/>
    </row>
    <row r="25" spans="1:13" ht="13.5" thickBot="1">
      <c r="A25" s="70"/>
      <c r="B25" s="70"/>
      <c r="C25" s="72" t="s">
        <v>48</v>
      </c>
      <c r="D25" s="72" t="s">
        <v>49</v>
      </c>
      <c r="E25" s="72" t="s">
        <v>115</v>
      </c>
      <c r="F25" s="70"/>
      <c r="G25" s="72" t="s">
        <v>35</v>
      </c>
      <c r="H25" s="71"/>
      <c r="I25" s="72" t="s">
        <v>116</v>
      </c>
      <c r="J25" s="72" t="s">
        <v>117</v>
      </c>
      <c r="K25" s="72" t="s">
        <v>50</v>
      </c>
      <c r="L25" s="86"/>
      <c r="M25" s="33"/>
    </row>
    <row r="26" spans="1:13" ht="14.25" thickBot="1" thickTop="1">
      <c r="A26" s="73" t="s">
        <v>101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117">
        <v>0</v>
      </c>
      <c r="L26" s="118"/>
      <c r="M26" s="29"/>
    </row>
    <row r="27" spans="1:13" ht="13.5" thickBot="1">
      <c r="A27" s="77" t="s">
        <v>102</v>
      </c>
      <c r="B27" s="109">
        <v>1407315.18</v>
      </c>
      <c r="C27" s="78">
        <v>0</v>
      </c>
      <c r="D27" s="78">
        <v>0</v>
      </c>
      <c r="E27" s="78">
        <v>0</v>
      </c>
      <c r="F27" s="109">
        <v>1451888.18</v>
      </c>
      <c r="G27" s="78">
        <v>0</v>
      </c>
      <c r="H27" s="78">
        <v>0</v>
      </c>
      <c r="I27" s="78">
        <v>0</v>
      </c>
      <c r="J27" s="78">
        <v>0</v>
      </c>
      <c r="K27" s="119">
        <v>1451888.18</v>
      </c>
      <c r="L27" s="120"/>
      <c r="M27" s="29"/>
    </row>
    <row r="28" spans="1:13" ht="14.25" thickBot="1" thickTop="1">
      <c r="A28" s="121" t="s">
        <v>77</v>
      </c>
      <c r="B28" s="122"/>
      <c r="C28" s="122"/>
      <c r="D28" s="122"/>
      <c r="E28" s="123">
        <v>0</v>
      </c>
      <c r="F28" s="124">
        <f>SUM(F26:F27)</f>
        <v>1451888.18</v>
      </c>
      <c r="G28" s="123">
        <v>0</v>
      </c>
      <c r="H28" s="123">
        <f>SUM(H26:H27)</f>
        <v>0</v>
      </c>
      <c r="I28" s="123">
        <f>SUM(I26:I27)</f>
        <v>0</v>
      </c>
      <c r="J28" s="123">
        <f>SUM(J26:J27)</f>
        <v>0</v>
      </c>
      <c r="K28" s="125">
        <f>SUM(K26:K27)</f>
        <v>1451888.18</v>
      </c>
      <c r="L28" s="126"/>
      <c r="M28" s="29"/>
    </row>
    <row r="29" ht="13.5" thickTop="1">
      <c r="I29" s="41"/>
    </row>
    <row r="30" spans="1:11" ht="15.75">
      <c r="A30" s="127"/>
      <c r="B30" s="61"/>
      <c r="C30" s="61"/>
      <c r="D30" s="61"/>
      <c r="E30" s="61"/>
      <c r="F30" s="61"/>
      <c r="G30" s="61"/>
      <c r="H30" s="61"/>
      <c r="I30" s="61"/>
      <c r="J30" s="61"/>
      <c r="K30" s="128"/>
    </row>
    <row r="31" spans="1:11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128"/>
    </row>
    <row r="32" spans="1:11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128"/>
    </row>
  </sheetData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0"/>
  <sheetViews>
    <sheetView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9.75390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  <col min="12" max="12" width="14.875" style="0" customWidth="1"/>
  </cols>
  <sheetData>
    <row r="1" spans="1:9" ht="18.75">
      <c r="A1" s="129" t="s">
        <v>118</v>
      </c>
      <c r="B1" s="60"/>
      <c r="C1" s="60"/>
      <c r="D1" s="60"/>
      <c r="E1" s="60"/>
      <c r="F1" s="61"/>
      <c r="G1" s="61"/>
      <c r="H1" s="61"/>
      <c r="I1" s="61"/>
    </row>
    <row r="2" spans="1:10" ht="18.75">
      <c r="A2" s="60" t="s">
        <v>119</v>
      </c>
      <c r="B2" s="60"/>
      <c r="C2" s="60"/>
      <c r="D2" s="60"/>
      <c r="E2" s="60"/>
      <c r="F2" s="61"/>
      <c r="G2" s="61"/>
      <c r="H2" s="61"/>
      <c r="I2" s="61"/>
      <c r="J2" s="61"/>
    </row>
    <row r="3" spans="1:10" ht="18.75">
      <c r="A3" s="60"/>
      <c r="B3" s="60"/>
      <c r="C3" s="60"/>
      <c r="D3" s="60"/>
      <c r="E3" s="60"/>
      <c r="F3" s="61"/>
      <c r="G3" s="61"/>
      <c r="H3" s="61"/>
      <c r="I3" s="61"/>
      <c r="J3" s="61"/>
    </row>
    <row r="4" spans="1:10" ht="15.75" customHeight="1" thickBot="1">
      <c r="A4" s="61"/>
      <c r="B4" s="61"/>
      <c r="C4" s="61"/>
      <c r="D4" s="130"/>
      <c r="E4" s="61"/>
      <c r="F4" s="61"/>
      <c r="G4" s="61"/>
      <c r="H4" s="61"/>
      <c r="I4" s="61"/>
      <c r="J4" s="61" t="s">
        <v>81</v>
      </c>
    </row>
    <row r="5" spans="1:10" ht="15.75" customHeight="1" thickBot="1" thickTop="1">
      <c r="A5" s="131" t="s">
        <v>3</v>
      </c>
      <c r="B5" s="542" t="s">
        <v>120</v>
      </c>
      <c r="C5" s="543"/>
      <c r="D5" s="544"/>
      <c r="E5" s="542" t="s">
        <v>121</v>
      </c>
      <c r="F5" s="545"/>
      <c r="G5" s="546"/>
      <c r="H5" s="131" t="s">
        <v>122</v>
      </c>
      <c r="I5" s="132" t="s">
        <v>123</v>
      </c>
      <c r="J5" s="133"/>
    </row>
    <row r="6" spans="1:10" ht="15.75" customHeight="1" thickTop="1">
      <c r="A6" s="134"/>
      <c r="B6" s="135" t="s">
        <v>70</v>
      </c>
      <c r="C6" s="134" t="s">
        <v>124</v>
      </c>
      <c r="D6" s="61" t="s">
        <v>125</v>
      </c>
      <c r="E6" s="134" t="s">
        <v>70</v>
      </c>
      <c r="F6" s="134" t="s">
        <v>126</v>
      </c>
      <c r="G6" s="134" t="s">
        <v>127</v>
      </c>
      <c r="H6" s="134" t="s">
        <v>128</v>
      </c>
      <c r="I6" s="134" t="s">
        <v>13</v>
      </c>
      <c r="J6" s="134" t="s">
        <v>129</v>
      </c>
    </row>
    <row r="7" spans="1:10" ht="15.75" customHeight="1">
      <c r="A7" s="134"/>
      <c r="B7" s="135"/>
      <c r="C7" s="134" t="s">
        <v>130</v>
      </c>
      <c r="D7" s="61" t="s">
        <v>131</v>
      </c>
      <c r="E7" s="134"/>
      <c r="F7" s="134" t="s">
        <v>11</v>
      </c>
      <c r="G7" s="136" t="s">
        <v>132</v>
      </c>
      <c r="H7" s="134" t="s">
        <v>133</v>
      </c>
      <c r="I7" s="137" t="s">
        <v>19</v>
      </c>
      <c r="J7" s="137" t="s">
        <v>20</v>
      </c>
    </row>
    <row r="8" spans="1:10" ht="15.75" customHeight="1" thickBot="1">
      <c r="A8" s="138"/>
      <c r="B8" s="138"/>
      <c r="C8" s="138" t="s">
        <v>134</v>
      </c>
      <c r="D8" s="70" t="s">
        <v>135</v>
      </c>
      <c r="E8" s="139"/>
      <c r="F8" s="138"/>
      <c r="G8" s="140">
        <v>2007</v>
      </c>
      <c r="H8" s="138"/>
      <c r="I8" s="139"/>
      <c r="J8" s="139"/>
    </row>
    <row r="9" spans="1:10" ht="15.75" customHeight="1" thickTop="1">
      <c r="A9" s="141" t="s">
        <v>136</v>
      </c>
      <c r="B9" s="142">
        <v>0</v>
      </c>
      <c r="C9" s="143">
        <v>0</v>
      </c>
      <c r="D9" s="144">
        <v>0</v>
      </c>
      <c r="E9" s="143">
        <v>0</v>
      </c>
      <c r="F9" s="143">
        <v>521972.26</v>
      </c>
      <c r="G9" s="143">
        <v>0</v>
      </c>
      <c r="H9" s="143">
        <v>950178.95</v>
      </c>
      <c r="I9" s="143">
        <v>400000</v>
      </c>
      <c r="J9" s="145">
        <f aca="true" t="shared" si="0" ref="J9:J29">H9-I9</f>
        <v>550178.95</v>
      </c>
    </row>
    <row r="10" spans="1:10" ht="15.75" customHeight="1">
      <c r="A10" s="141" t="s">
        <v>137</v>
      </c>
      <c r="B10" s="142">
        <v>0</v>
      </c>
      <c r="C10" s="143">
        <v>0</v>
      </c>
      <c r="D10" s="143">
        <v>0</v>
      </c>
      <c r="E10" s="143">
        <v>0</v>
      </c>
      <c r="F10" s="143">
        <v>172019.5</v>
      </c>
      <c r="G10" s="143">
        <v>0</v>
      </c>
      <c r="H10" s="143">
        <f aca="true" t="shared" si="1" ref="H10:H22">C10+F10-B10</f>
        <v>172019.5</v>
      </c>
      <c r="I10" s="143">
        <v>34000</v>
      </c>
      <c r="J10" s="145">
        <f t="shared" si="0"/>
        <v>138019.5</v>
      </c>
    </row>
    <row r="11" spans="1:10" ht="15.75" customHeight="1">
      <c r="A11" s="141" t="s">
        <v>138</v>
      </c>
      <c r="B11" s="142">
        <v>211905.84</v>
      </c>
      <c r="C11" s="146">
        <v>0</v>
      </c>
      <c r="D11" s="143">
        <v>0</v>
      </c>
      <c r="E11" s="143">
        <v>0</v>
      </c>
      <c r="F11" s="143">
        <v>240071.67</v>
      </c>
      <c r="G11" s="143">
        <v>0</v>
      </c>
      <c r="H11" s="143">
        <f t="shared" si="1"/>
        <v>28165.830000000016</v>
      </c>
      <c r="I11" s="143">
        <v>4000</v>
      </c>
      <c r="J11" s="145">
        <f t="shared" si="0"/>
        <v>24165.830000000016</v>
      </c>
    </row>
    <row r="12" spans="1:10" ht="15.75" customHeight="1">
      <c r="A12" s="141" t="s">
        <v>139</v>
      </c>
      <c r="B12" s="142">
        <v>22197.87</v>
      </c>
      <c r="C12" s="143">
        <v>0</v>
      </c>
      <c r="D12" s="143">
        <v>0</v>
      </c>
      <c r="E12" s="143">
        <v>0</v>
      </c>
      <c r="F12" s="143">
        <v>214202.5</v>
      </c>
      <c r="G12" s="143">
        <v>0</v>
      </c>
      <c r="H12" s="143">
        <f t="shared" si="1"/>
        <v>192004.63</v>
      </c>
      <c r="I12" s="143">
        <v>1000</v>
      </c>
      <c r="J12" s="145">
        <f t="shared" si="0"/>
        <v>191004.63</v>
      </c>
    </row>
    <row r="13" spans="1:10" ht="15.75" customHeight="1">
      <c r="A13" s="141" t="s">
        <v>140</v>
      </c>
      <c r="B13" s="142">
        <v>944.73</v>
      </c>
      <c r="C13" s="143">
        <v>0</v>
      </c>
      <c r="D13" s="143">
        <v>0</v>
      </c>
      <c r="E13" s="143">
        <v>0</v>
      </c>
      <c r="F13" s="143">
        <v>99535</v>
      </c>
      <c r="G13" s="143">
        <v>0</v>
      </c>
      <c r="H13" s="143">
        <f t="shared" si="1"/>
        <v>98590.27</v>
      </c>
      <c r="I13" s="143">
        <v>20000</v>
      </c>
      <c r="J13" s="145">
        <f t="shared" si="0"/>
        <v>78590.27</v>
      </c>
    </row>
    <row r="14" spans="1:10" ht="15.75" customHeight="1">
      <c r="A14" s="147" t="s">
        <v>141</v>
      </c>
      <c r="B14" s="148">
        <v>0</v>
      </c>
      <c r="C14" s="148">
        <v>0</v>
      </c>
      <c r="D14" s="143">
        <v>0</v>
      </c>
      <c r="E14" s="143">
        <v>0</v>
      </c>
      <c r="F14" s="148">
        <v>0</v>
      </c>
      <c r="G14" s="143">
        <v>0</v>
      </c>
      <c r="H14" s="143">
        <f t="shared" si="1"/>
        <v>0</v>
      </c>
      <c r="I14" s="148">
        <v>0</v>
      </c>
      <c r="J14" s="145">
        <f t="shared" si="0"/>
        <v>0</v>
      </c>
    </row>
    <row r="15" spans="1:10" ht="15.75" customHeight="1">
      <c r="A15" s="141" t="s">
        <v>142</v>
      </c>
      <c r="B15" s="149">
        <v>0</v>
      </c>
      <c r="C15" s="146">
        <v>0</v>
      </c>
      <c r="D15" s="143">
        <v>12</v>
      </c>
      <c r="E15" s="143">
        <v>0</v>
      </c>
      <c r="F15" s="143">
        <v>0</v>
      </c>
      <c r="G15" s="143">
        <v>0</v>
      </c>
      <c r="H15" s="143">
        <f t="shared" si="1"/>
        <v>0</v>
      </c>
      <c r="I15" s="143">
        <v>0</v>
      </c>
      <c r="J15" s="145">
        <f t="shared" si="0"/>
        <v>0</v>
      </c>
    </row>
    <row r="16" spans="1:10" ht="15.75" customHeight="1">
      <c r="A16" s="141" t="s">
        <v>143</v>
      </c>
      <c r="B16" s="143">
        <v>0</v>
      </c>
      <c r="C16" s="143">
        <v>0</v>
      </c>
      <c r="D16" s="143">
        <v>893.5</v>
      </c>
      <c r="E16" s="143">
        <v>0</v>
      </c>
      <c r="F16" s="146">
        <v>42811.34</v>
      </c>
      <c r="G16" s="143">
        <v>0</v>
      </c>
      <c r="H16" s="143">
        <f t="shared" si="1"/>
        <v>42811.34</v>
      </c>
      <c r="I16" s="143">
        <v>31710</v>
      </c>
      <c r="J16" s="145">
        <f t="shared" si="0"/>
        <v>11101.339999999997</v>
      </c>
    </row>
    <row r="17" spans="1:10" ht="15.75" customHeight="1">
      <c r="A17" s="150" t="s">
        <v>144</v>
      </c>
      <c r="B17" s="143">
        <v>0</v>
      </c>
      <c r="C17" s="143">
        <v>0</v>
      </c>
      <c r="D17" s="143">
        <v>18878.34</v>
      </c>
      <c r="E17" s="143">
        <v>0</v>
      </c>
      <c r="F17" s="146">
        <v>0</v>
      </c>
      <c r="G17" s="143">
        <v>0</v>
      </c>
      <c r="H17" s="143">
        <f t="shared" si="1"/>
        <v>0</v>
      </c>
      <c r="I17" s="143">
        <v>0</v>
      </c>
      <c r="J17" s="145">
        <f t="shared" si="0"/>
        <v>0</v>
      </c>
    </row>
    <row r="18" spans="1:10" ht="15.75" customHeight="1">
      <c r="A18" s="150" t="s">
        <v>145</v>
      </c>
      <c r="B18" s="143">
        <v>0</v>
      </c>
      <c r="C18" s="143">
        <v>0</v>
      </c>
      <c r="D18" s="143">
        <v>0</v>
      </c>
      <c r="E18" s="143">
        <v>0</v>
      </c>
      <c r="F18" s="146">
        <v>81871</v>
      </c>
      <c r="G18" s="143">
        <v>0</v>
      </c>
      <c r="H18" s="143">
        <f t="shared" si="1"/>
        <v>81871</v>
      </c>
      <c r="I18" s="143">
        <v>65005</v>
      </c>
      <c r="J18" s="145">
        <f t="shared" si="0"/>
        <v>16866</v>
      </c>
    </row>
    <row r="19" spans="1:10" ht="15.75" customHeight="1">
      <c r="A19" s="150" t="s">
        <v>146</v>
      </c>
      <c r="B19" s="143">
        <v>0</v>
      </c>
      <c r="C19" s="143">
        <v>0</v>
      </c>
      <c r="D19" s="143">
        <v>14965.65</v>
      </c>
      <c r="E19" s="143">
        <v>0</v>
      </c>
      <c r="F19" s="146">
        <v>261203</v>
      </c>
      <c r="G19" s="143">
        <v>0</v>
      </c>
      <c r="H19" s="143">
        <f t="shared" si="1"/>
        <v>261203</v>
      </c>
      <c r="I19" s="143">
        <v>150000</v>
      </c>
      <c r="J19" s="145">
        <f t="shared" si="0"/>
        <v>111203</v>
      </c>
    </row>
    <row r="20" spans="1:10" ht="15.75" customHeight="1">
      <c r="A20" s="141" t="s">
        <v>147</v>
      </c>
      <c r="B20" s="143">
        <v>0</v>
      </c>
      <c r="C20" s="143">
        <v>0</v>
      </c>
      <c r="D20" s="143">
        <v>0</v>
      </c>
      <c r="E20" s="143">
        <v>0</v>
      </c>
      <c r="F20" s="146">
        <v>0</v>
      </c>
      <c r="G20" s="143">
        <v>0</v>
      </c>
      <c r="H20" s="143">
        <f t="shared" si="1"/>
        <v>0</v>
      </c>
      <c r="I20" s="143">
        <v>0</v>
      </c>
      <c r="J20" s="145">
        <f t="shared" si="0"/>
        <v>0</v>
      </c>
    </row>
    <row r="21" spans="1:10" ht="15.75" customHeight="1">
      <c r="A21" s="151" t="s">
        <v>148</v>
      </c>
      <c r="B21" s="143">
        <v>0</v>
      </c>
      <c r="C21" s="143">
        <v>0</v>
      </c>
      <c r="D21" s="143">
        <v>363688.31</v>
      </c>
      <c r="E21" s="143">
        <v>0</v>
      </c>
      <c r="F21" s="146">
        <v>318705.83</v>
      </c>
      <c r="G21" s="143">
        <v>0</v>
      </c>
      <c r="H21" s="143">
        <f t="shared" si="1"/>
        <v>318705.83</v>
      </c>
      <c r="I21" s="143">
        <v>170000</v>
      </c>
      <c r="J21" s="145">
        <f t="shared" si="0"/>
        <v>148705.83000000002</v>
      </c>
    </row>
    <row r="22" spans="1:10" ht="15.75" customHeight="1">
      <c r="A22" s="151" t="s">
        <v>149</v>
      </c>
      <c r="B22" s="143">
        <v>0</v>
      </c>
      <c r="C22" s="143">
        <v>0</v>
      </c>
      <c r="D22" s="143">
        <v>149.16</v>
      </c>
      <c r="E22" s="143">
        <v>0</v>
      </c>
      <c r="F22" s="146">
        <v>261115.75</v>
      </c>
      <c r="G22" s="143">
        <v>0</v>
      </c>
      <c r="H22" s="143">
        <f t="shared" si="1"/>
        <v>261115.75</v>
      </c>
      <c r="I22" s="143">
        <v>80000</v>
      </c>
      <c r="J22" s="145">
        <f t="shared" si="0"/>
        <v>181115.75</v>
      </c>
    </row>
    <row r="23" spans="1:10" ht="15.75" customHeight="1">
      <c r="A23" s="151" t="s">
        <v>150</v>
      </c>
      <c r="B23" s="143">
        <v>0</v>
      </c>
      <c r="C23" s="143">
        <v>0</v>
      </c>
      <c r="D23" s="143">
        <v>0</v>
      </c>
      <c r="E23" s="143">
        <v>0</v>
      </c>
      <c r="F23" s="146">
        <v>0</v>
      </c>
      <c r="G23" s="143">
        <v>0</v>
      </c>
      <c r="H23" s="143">
        <v>0</v>
      </c>
      <c r="I23" s="143">
        <v>0</v>
      </c>
      <c r="J23" s="145">
        <f t="shared" si="0"/>
        <v>0</v>
      </c>
    </row>
    <row r="24" spans="1:10" ht="15.75" customHeight="1">
      <c r="A24" s="150" t="s">
        <v>151</v>
      </c>
      <c r="B24" s="143">
        <v>39728.95</v>
      </c>
      <c r="C24" s="143">
        <v>0</v>
      </c>
      <c r="D24" s="143">
        <v>0</v>
      </c>
      <c r="E24" s="143">
        <v>0</v>
      </c>
      <c r="F24" s="146">
        <v>57478</v>
      </c>
      <c r="G24" s="143">
        <v>0</v>
      </c>
      <c r="H24" s="143">
        <f aca="true" t="shared" si="2" ref="H24:H29">C24+F24-B24</f>
        <v>17749.050000000003</v>
      </c>
      <c r="I24" s="143">
        <v>998</v>
      </c>
      <c r="J24" s="145">
        <f t="shared" si="0"/>
        <v>16751.050000000003</v>
      </c>
    </row>
    <row r="25" spans="1:10" ht="15.75" customHeight="1">
      <c r="A25" s="151" t="s">
        <v>152</v>
      </c>
      <c r="B25" s="143">
        <v>0</v>
      </c>
      <c r="C25" s="143">
        <v>203787.94</v>
      </c>
      <c r="D25" s="143">
        <v>0</v>
      </c>
      <c r="E25" s="143">
        <v>0</v>
      </c>
      <c r="F25" s="146">
        <v>0</v>
      </c>
      <c r="G25" s="143">
        <v>0</v>
      </c>
      <c r="H25" s="143">
        <f t="shared" si="2"/>
        <v>203787.94</v>
      </c>
      <c r="I25" s="143">
        <v>94586</v>
      </c>
      <c r="J25" s="145">
        <f t="shared" si="0"/>
        <v>109201.94</v>
      </c>
    </row>
    <row r="26" spans="1:10" ht="15.75" customHeight="1">
      <c r="A26" s="152" t="s">
        <v>153</v>
      </c>
      <c r="B26" s="143">
        <v>0</v>
      </c>
      <c r="C26" s="143">
        <v>273970.9</v>
      </c>
      <c r="D26" s="143">
        <v>0</v>
      </c>
      <c r="E26" s="143">
        <v>0</v>
      </c>
      <c r="F26" s="146">
        <v>15141</v>
      </c>
      <c r="G26" s="143">
        <v>0</v>
      </c>
      <c r="H26" s="143">
        <f t="shared" si="2"/>
        <v>289111.9</v>
      </c>
      <c r="I26" s="143">
        <v>230000</v>
      </c>
      <c r="J26" s="145">
        <f t="shared" si="0"/>
        <v>59111.90000000002</v>
      </c>
    </row>
    <row r="27" spans="1:10" ht="15.75" customHeight="1">
      <c r="A27" s="151" t="s">
        <v>154</v>
      </c>
      <c r="B27" s="143">
        <v>0</v>
      </c>
      <c r="C27" s="143">
        <v>364049.38</v>
      </c>
      <c r="D27" s="143">
        <v>0</v>
      </c>
      <c r="E27" s="143">
        <v>0</v>
      </c>
      <c r="F27" s="146">
        <v>0</v>
      </c>
      <c r="G27" s="143">
        <v>0</v>
      </c>
      <c r="H27" s="143">
        <f t="shared" si="2"/>
        <v>364049.38</v>
      </c>
      <c r="I27" s="143">
        <v>291200</v>
      </c>
      <c r="J27" s="145">
        <f t="shared" si="0"/>
        <v>72849.38</v>
      </c>
    </row>
    <row r="28" spans="1:10" ht="15.75" customHeight="1">
      <c r="A28" s="151" t="s">
        <v>155</v>
      </c>
      <c r="B28" s="143">
        <v>0</v>
      </c>
      <c r="C28" s="143">
        <v>350629.18</v>
      </c>
      <c r="D28" s="143">
        <v>0</v>
      </c>
      <c r="E28" s="143">
        <v>0</v>
      </c>
      <c r="F28" s="146">
        <v>70157.95</v>
      </c>
      <c r="G28" s="143">
        <v>0</v>
      </c>
      <c r="H28" s="143">
        <f t="shared" si="2"/>
        <v>420787.13</v>
      </c>
      <c r="I28" s="143">
        <v>150000</v>
      </c>
      <c r="J28" s="145">
        <f t="shared" si="0"/>
        <v>270787.13</v>
      </c>
    </row>
    <row r="29" spans="1:10" ht="15.75" customHeight="1" thickBot="1">
      <c r="A29" s="153" t="s">
        <v>156</v>
      </c>
      <c r="B29" s="154">
        <v>0</v>
      </c>
      <c r="C29" s="154">
        <v>148503.78</v>
      </c>
      <c r="D29" s="154">
        <v>0</v>
      </c>
      <c r="E29" s="154">
        <v>0</v>
      </c>
      <c r="F29" s="155">
        <v>0</v>
      </c>
      <c r="G29" s="154">
        <v>0</v>
      </c>
      <c r="H29" s="154">
        <f t="shared" si="2"/>
        <v>148503.78</v>
      </c>
      <c r="I29" s="154">
        <v>8000</v>
      </c>
      <c r="J29" s="156">
        <f t="shared" si="0"/>
        <v>140503.78</v>
      </c>
    </row>
    <row r="30" spans="1:9" ht="13.5" thickTop="1">
      <c r="A30" s="157"/>
      <c r="B30" s="158"/>
      <c r="C30" s="158"/>
      <c r="D30" s="159"/>
      <c r="E30" s="159"/>
      <c r="F30" s="160"/>
      <c r="G30" s="158"/>
      <c r="H30" s="158"/>
      <c r="I30" s="158"/>
    </row>
    <row r="31" spans="1:9" ht="12.75">
      <c r="A31" s="157"/>
      <c r="B31" s="158"/>
      <c r="C31" s="158"/>
      <c r="D31" s="159"/>
      <c r="E31" s="159"/>
      <c r="F31" s="160"/>
      <c r="G31" s="158"/>
      <c r="H31" s="158"/>
      <c r="I31" s="158"/>
    </row>
    <row r="32" spans="1:10" ht="13.5" thickBot="1">
      <c r="A32" s="61"/>
      <c r="B32" s="101"/>
      <c r="C32" s="101"/>
      <c r="D32" s="101"/>
      <c r="J32" s="61" t="s">
        <v>81</v>
      </c>
    </row>
    <row r="33" spans="1:10" ht="14.25" thickBot="1" thickTop="1">
      <c r="A33" s="131" t="s">
        <v>3</v>
      </c>
      <c r="B33" s="547" t="s">
        <v>120</v>
      </c>
      <c r="C33" s="548"/>
      <c r="D33" s="549"/>
      <c r="E33" s="542" t="s">
        <v>121</v>
      </c>
      <c r="F33" s="550"/>
      <c r="G33" s="551"/>
      <c r="H33" s="131" t="s">
        <v>122</v>
      </c>
      <c r="I33" s="132" t="s">
        <v>123</v>
      </c>
      <c r="J33" s="133"/>
    </row>
    <row r="34" spans="1:10" ht="15.75" customHeight="1" thickTop="1">
      <c r="A34" s="134"/>
      <c r="B34" s="162" t="s">
        <v>70</v>
      </c>
      <c r="C34" s="163" t="s">
        <v>124</v>
      </c>
      <c r="D34" s="101" t="s">
        <v>125</v>
      </c>
      <c r="E34" s="134" t="s">
        <v>70</v>
      </c>
      <c r="F34" s="134" t="s">
        <v>126</v>
      </c>
      <c r="G34" s="134" t="s">
        <v>127</v>
      </c>
      <c r="H34" s="134" t="s">
        <v>128</v>
      </c>
      <c r="I34" s="134" t="s">
        <v>13</v>
      </c>
      <c r="J34" s="134" t="s">
        <v>129</v>
      </c>
    </row>
    <row r="35" spans="1:10" ht="15.75" customHeight="1">
      <c r="A35" s="134"/>
      <c r="B35" s="162"/>
      <c r="C35" s="163" t="s">
        <v>130</v>
      </c>
      <c r="D35" s="101" t="s">
        <v>131</v>
      </c>
      <c r="E35" s="134"/>
      <c r="F35" s="134" t="s">
        <v>11</v>
      </c>
      <c r="G35" s="136" t="s">
        <v>132</v>
      </c>
      <c r="H35" s="134" t="s">
        <v>133</v>
      </c>
      <c r="I35" s="137" t="s">
        <v>19</v>
      </c>
      <c r="J35" s="137" t="s">
        <v>20</v>
      </c>
    </row>
    <row r="36" spans="1:10" ht="15.75" customHeight="1" thickBot="1">
      <c r="A36" s="138"/>
      <c r="B36" s="164"/>
      <c r="C36" s="164" t="s">
        <v>134</v>
      </c>
      <c r="D36" s="164" t="s">
        <v>135</v>
      </c>
      <c r="E36" s="139"/>
      <c r="F36" s="138"/>
      <c r="G36" s="140">
        <v>2007</v>
      </c>
      <c r="H36" s="138"/>
      <c r="I36" s="139"/>
      <c r="J36" s="139"/>
    </row>
    <row r="37" spans="1:10" ht="15.75" customHeight="1" thickTop="1">
      <c r="A37" s="165" t="s">
        <v>157</v>
      </c>
      <c r="B37" s="166">
        <v>0</v>
      </c>
      <c r="C37" s="166">
        <v>0</v>
      </c>
      <c r="D37" s="167">
        <v>0</v>
      </c>
      <c r="E37" s="168">
        <v>0</v>
      </c>
      <c r="F37" s="168">
        <v>149578.88</v>
      </c>
      <c r="G37" s="168">
        <v>0</v>
      </c>
      <c r="H37" s="166">
        <f aca="true" t="shared" si="3" ref="H37:H54">C37+F37-B37</f>
        <v>149578.88</v>
      </c>
      <c r="I37" s="166">
        <v>119663</v>
      </c>
      <c r="J37" s="169">
        <f aca="true" t="shared" si="4" ref="J37:J54">H37-I37</f>
        <v>29915.880000000005</v>
      </c>
    </row>
    <row r="38" spans="1:10" ht="15.75" customHeight="1">
      <c r="A38" s="170" t="s">
        <v>158</v>
      </c>
      <c r="B38" s="166">
        <v>0</v>
      </c>
      <c r="C38" s="166">
        <v>49370</v>
      </c>
      <c r="D38" s="167">
        <v>0</v>
      </c>
      <c r="E38" s="168">
        <v>0</v>
      </c>
      <c r="F38" s="168">
        <v>0</v>
      </c>
      <c r="G38" s="168">
        <v>0</v>
      </c>
      <c r="H38" s="166">
        <f t="shared" si="3"/>
        <v>49370</v>
      </c>
      <c r="I38" s="166">
        <v>157</v>
      </c>
      <c r="J38" s="169">
        <f t="shared" si="4"/>
        <v>49213</v>
      </c>
    </row>
    <row r="39" spans="1:10" ht="15.75" customHeight="1">
      <c r="A39" s="171" t="s">
        <v>159</v>
      </c>
      <c r="B39" s="167">
        <v>0</v>
      </c>
      <c r="C39" s="167">
        <v>32704.68</v>
      </c>
      <c r="D39" s="167">
        <v>0</v>
      </c>
      <c r="E39" s="168">
        <v>0</v>
      </c>
      <c r="F39" s="172">
        <v>29113</v>
      </c>
      <c r="G39" s="172">
        <v>0</v>
      </c>
      <c r="H39" s="166">
        <f t="shared" si="3"/>
        <v>61817.68</v>
      </c>
      <c r="I39" s="167">
        <v>45000</v>
      </c>
      <c r="J39" s="169">
        <f t="shared" si="4"/>
        <v>16817.68</v>
      </c>
    </row>
    <row r="40" spans="1:10" ht="15.75" customHeight="1">
      <c r="A40" s="173" t="s">
        <v>160</v>
      </c>
      <c r="B40" s="167">
        <v>0</v>
      </c>
      <c r="C40" s="167">
        <v>193729.77</v>
      </c>
      <c r="D40" s="167">
        <v>0</v>
      </c>
      <c r="E40" s="168">
        <v>0</v>
      </c>
      <c r="F40" s="172">
        <v>101278</v>
      </c>
      <c r="G40" s="172">
        <v>0</v>
      </c>
      <c r="H40" s="166">
        <f t="shared" si="3"/>
        <v>295007.77</v>
      </c>
      <c r="I40" s="167">
        <v>236000</v>
      </c>
      <c r="J40" s="169">
        <f t="shared" si="4"/>
        <v>59007.77000000002</v>
      </c>
    </row>
    <row r="41" spans="1:10" ht="15.75" customHeight="1">
      <c r="A41" s="174" t="s">
        <v>161</v>
      </c>
      <c r="B41" s="166">
        <v>0</v>
      </c>
      <c r="C41" s="166">
        <v>285209.48</v>
      </c>
      <c r="D41" s="167">
        <v>0</v>
      </c>
      <c r="E41" s="168">
        <v>0</v>
      </c>
      <c r="F41" s="168">
        <v>0</v>
      </c>
      <c r="G41" s="168">
        <v>0</v>
      </c>
      <c r="H41" s="166">
        <f t="shared" si="3"/>
        <v>285209.48</v>
      </c>
      <c r="I41" s="166">
        <v>220000</v>
      </c>
      <c r="J41" s="169">
        <f t="shared" si="4"/>
        <v>65209.47999999998</v>
      </c>
    </row>
    <row r="42" spans="1:10" ht="15.75" customHeight="1">
      <c r="A42" s="174" t="s">
        <v>162</v>
      </c>
      <c r="B42" s="166">
        <v>0</v>
      </c>
      <c r="C42" s="166">
        <v>89840.99</v>
      </c>
      <c r="D42" s="167">
        <v>0</v>
      </c>
      <c r="E42" s="168">
        <v>0</v>
      </c>
      <c r="F42" s="168">
        <v>11302</v>
      </c>
      <c r="G42" s="168">
        <v>0</v>
      </c>
      <c r="H42" s="166">
        <f t="shared" si="3"/>
        <v>101142.99</v>
      </c>
      <c r="I42" s="166">
        <v>1266.22</v>
      </c>
      <c r="J42" s="169">
        <f t="shared" si="4"/>
        <v>99876.77</v>
      </c>
    </row>
    <row r="43" spans="1:10" ht="15.75" customHeight="1">
      <c r="A43" s="174" t="s">
        <v>163</v>
      </c>
      <c r="B43" s="166">
        <v>0</v>
      </c>
      <c r="C43" s="166">
        <v>4306.44</v>
      </c>
      <c r="D43" s="167">
        <v>0</v>
      </c>
      <c r="E43" s="168">
        <v>0</v>
      </c>
      <c r="F43" s="168">
        <v>18326.4</v>
      </c>
      <c r="G43" s="168">
        <v>0</v>
      </c>
      <c r="H43" s="166">
        <f t="shared" si="3"/>
        <v>22632.84</v>
      </c>
      <c r="I43" s="166">
        <v>416</v>
      </c>
      <c r="J43" s="169">
        <f t="shared" si="4"/>
        <v>22216.84</v>
      </c>
    </row>
    <row r="44" spans="1:10" ht="15.75" customHeight="1">
      <c r="A44" s="174" t="s">
        <v>164</v>
      </c>
      <c r="B44" s="166">
        <v>0</v>
      </c>
      <c r="C44" s="166">
        <v>1948.09</v>
      </c>
      <c r="D44" s="167">
        <v>0</v>
      </c>
      <c r="E44" s="168">
        <v>0</v>
      </c>
      <c r="F44" s="168">
        <v>491792</v>
      </c>
      <c r="G44" s="168">
        <v>0</v>
      </c>
      <c r="H44" s="166">
        <f t="shared" si="3"/>
        <v>493740.09</v>
      </c>
      <c r="I44" s="166">
        <v>99838.28</v>
      </c>
      <c r="J44" s="169">
        <f t="shared" si="4"/>
        <v>393901.81000000006</v>
      </c>
    </row>
    <row r="45" spans="1:10" ht="15.75" customHeight="1">
      <c r="A45" s="173" t="s">
        <v>165</v>
      </c>
      <c r="B45" s="167">
        <v>0</v>
      </c>
      <c r="C45" s="167">
        <v>8741.46</v>
      </c>
      <c r="D45" s="167">
        <v>0</v>
      </c>
      <c r="E45" s="168">
        <v>0</v>
      </c>
      <c r="F45" s="172">
        <v>48270</v>
      </c>
      <c r="G45" s="172">
        <v>0</v>
      </c>
      <c r="H45" s="166">
        <f t="shared" si="3"/>
        <v>57011.46</v>
      </c>
      <c r="I45" s="167">
        <v>29000</v>
      </c>
      <c r="J45" s="169">
        <f t="shared" si="4"/>
        <v>28011.46</v>
      </c>
    </row>
    <row r="46" spans="1:10" ht="15.75" customHeight="1">
      <c r="A46" s="174" t="s">
        <v>166</v>
      </c>
      <c r="B46" s="166">
        <v>0</v>
      </c>
      <c r="C46" s="166">
        <v>277804.45</v>
      </c>
      <c r="D46" s="167">
        <v>0</v>
      </c>
      <c r="E46" s="168">
        <v>0</v>
      </c>
      <c r="F46" s="168">
        <v>226113.33</v>
      </c>
      <c r="G46" s="168">
        <v>0</v>
      </c>
      <c r="H46" s="166">
        <f t="shared" si="3"/>
        <v>503917.78</v>
      </c>
      <c r="I46" s="166">
        <v>100000</v>
      </c>
      <c r="J46" s="169">
        <f t="shared" si="4"/>
        <v>403917.78</v>
      </c>
    </row>
    <row r="47" spans="1:10" ht="15.75" customHeight="1">
      <c r="A47" s="174" t="s">
        <v>167</v>
      </c>
      <c r="B47" s="166">
        <v>0</v>
      </c>
      <c r="C47" s="166">
        <v>88319.71</v>
      </c>
      <c r="D47" s="167">
        <v>0</v>
      </c>
      <c r="E47" s="168">
        <v>0</v>
      </c>
      <c r="F47" s="168">
        <v>0</v>
      </c>
      <c r="G47" s="168">
        <v>0</v>
      </c>
      <c r="H47" s="166">
        <f t="shared" si="3"/>
        <v>88319.71</v>
      </c>
      <c r="I47" s="166">
        <v>5000</v>
      </c>
      <c r="J47" s="169">
        <f t="shared" si="4"/>
        <v>83319.71</v>
      </c>
    </row>
    <row r="48" spans="1:10" ht="15.75" customHeight="1">
      <c r="A48" s="170" t="s">
        <v>168</v>
      </c>
      <c r="B48" s="166">
        <v>78865.4</v>
      </c>
      <c r="C48" s="166">
        <v>0</v>
      </c>
      <c r="D48" s="167">
        <v>0</v>
      </c>
      <c r="E48" s="168">
        <v>0</v>
      </c>
      <c r="F48" s="168">
        <v>78865.4</v>
      </c>
      <c r="G48" s="168">
        <v>0</v>
      </c>
      <c r="H48" s="166">
        <f t="shared" si="3"/>
        <v>0</v>
      </c>
      <c r="I48" s="166">
        <v>0</v>
      </c>
      <c r="J48" s="169">
        <f t="shared" si="4"/>
        <v>0</v>
      </c>
    </row>
    <row r="49" spans="1:10" ht="15.75" customHeight="1">
      <c r="A49" s="170" t="s">
        <v>169</v>
      </c>
      <c r="B49" s="175">
        <v>0</v>
      </c>
      <c r="C49" s="166">
        <v>169865.39</v>
      </c>
      <c r="D49" s="167">
        <v>0</v>
      </c>
      <c r="E49" s="168">
        <v>0</v>
      </c>
      <c r="F49" s="168">
        <v>0</v>
      </c>
      <c r="G49" s="168">
        <v>0</v>
      </c>
      <c r="H49" s="166">
        <f t="shared" si="3"/>
        <v>169865.39</v>
      </c>
      <c r="I49" s="166">
        <v>84000</v>
      </c>
      <c r="J49" s="169">
        <f t="shared" si="4"/>
        <v>85865.39000000001</v>
      </c>
    </row>
    <row r="50" spans="1:10" ht="15.75" customHeight="1">
      <c r="A50" s="165" t="s">
        <v>170</v>
      </c>
      <c r="B50" s="175">
        <v>0</v>
      </c>
      <c r="C50" s="166">
        <v>77371.81</v>
      </c>
      <c r="D50" s="167">
        <v>0</v>
      </c>
      <c r="E50" s="168">
        <v>0</v>
      </c>
      <c r="F50" s="168">
        <v>0</v>
      </c>
      <c r="G50" s="168">
        <v>0</v>
      </c>
      <c r="H50" s="166">
        <f t="shared" si="3"/>
        <v>77371.81</v>
      </c>
      <c r="I50" s="166">
        <v>42908</v>
      </c>
      <c r="J50" s="169">
        <f t="shared" si="4"/>
        <v>34463.81</v>
      </c>
    </row>
    <row r="51" spans="1:10" ht="15.75" customHeight="1">
      <c r="A51" s="174" t="s">
        <v>171</v>
      </c>
      <c r="B51" s="175">
        <v>0</v>
      </c>
      <c r="C51" s="166">
        <v>104066.83</v>
      </c>
      <c r="D51" s="167">
        <v>0</v>
      </c>
      <c r="E51" s="168">
        <v>0</v>
      </c>
      <c r="F51" s="168">
        <v>0</v>
      </c>
      <c r="G51" s="168">
        <v>0</v>
      </c>
      <c r="H51" s="166">
        <f t="shared" si="3"/>
        <v>104066.83</v>
      </c>
      <c r="I51" s="166">
        <v>100000</v>
      </c>
      <c r="J51" s="169">
        <f t="shared" si="4"/>
        <v>4066.8300000000017</v>
      </c>
    </row>
    <row r="52" spans="1:10" ht="15.75" customHeight="1">
      <c r="A52" s="174" t="s">
        <v>172</v>
      </c>
      <c r="B52" s="175">
        <v>0</v>
      </c>
      <c r="C52" s="166">
        <v>39034.72</v>
      </c>
      <c r="D52" s="167">
        <v>0</v>
      </c>
      <c r="E52" s="168">
        <v>0</v>
      </c>
      <c r="F52" s="168">
        <v>13880</v>
      </c>
      <c r="G52" s="168">
        <v>0</v>
      </c>
      <c r="H52" s="166">
        <f t="shared" si="3"/>
        <v>52914.72</v>
      </c>
      <c r="I52" s="166">
        <v>42000</v>
      </c>
      <c r="J52" s="169">
        <f t="shared" si="4"/>
        <v>10914.720000000001</v>
      </c>
    </row>
    <row r="53" spans="1:10" ht="15.75" customHeight="1">
      <c r="A53" s="165" t="s">
        <v>173</v>
      </c>
      <c r="B53" s="175">
        <v>0</v>
      </c>
      <c r="C53" s="166">
        <v>30278.18</v>
      </c>
      <c r="D53" s="167">
        <v>0</v>
      </c>
      <c r="E53" s="168">
        <v>0</v>
      </c>
      <c r="F53" s="168">
        <v>0</v>
      </c>
      <c r="G53" s="168">
        <v>0</v>
      </c>
      <c r="H53" s="166">
        <f t="shared" si="3"/>
        <v>30278.18</v>
      </c>
      <c r="I53" s="166">
        <v>1100</v>
      </c>
      <c r="J53" s="169">
        <f t="shared" si="4"/>
        <v>29178.18</v>
      </c>
    </row>
    <row r="54" spans="1:10" ht="15.75" customHeight="1">
      <c r="A54" s="165" t="s">
        <v>174</v>
      </c>
      <c r="B54" s="175">
        <v>0</v>
      </c>
      <c r="C54" s="168">
        <v>6309.16</v>
      </c>
      <c r="D54" s="166">
        <v>0</v>
      </c>
      <c r="E54" s="168">
        <v>0</v>
      </c>
      <c r="F54" s="168">
        <v>0</v>
      </c>
      <c r="G54" s="146">
        <v>0</v>
      </c>
      <c r="H54" s="166">
        <f t="shared" si="3"/>
        <v>6309.16</v>
      </c>
      <c r="I54" s="166">
        <v>47.24</v>
      </c>
      <c r="J54" s="169">
        <f t="shared" si="4"/>
        <v>6261.92</v>
      </c>
    </row>
    <row r="55" spans="1:10" ht="15.75" customHeight="1">
      <c r="A55" s="147" t="s">
        <v>175</v>
      </c>
      <c r="B55" s="176">
        <v>825825.31</v>
      </c>
      <c r="C55" s="167">
        <v>0</v>
      </c>
      <c r="D55" s="167">
        <v>0</v>
      </c>
      <c r="E55" s="167">
        <v>0</v>
      </c>
      <c r="F55" s="167">
        <v>1571330.88</v>
      </c>
      <c r="G55" s="167">
        <v>0</v>
      </c>
      <c r="H55" s="167">
        <v>745505.57</v>
      </c>
      <c r="I55" s="167">
        <v>150000</v>
      </c>
      <c r="J55" s="177">
        <v>595505.57</v>
      </c>
    </row>
    <row r="56" spans="1:10" ht="15.75" customHeight="1">
      <c r="A56" s="171" t="s">
        <v>176</v>
      </c>
      <c r="B56" s="175">
        <v>77311.77</v>
      </c>
      <c r="C56" s="166">
        <v>0</v>
      </c>
      <c r="D56" s="166">
        <v>0</v>
      </c>
      <c r="E56" s="166">
        <v>0</v>
      </c>
      <c r="F56" s="166">
        <v>521833.34</v>
      </c>
      <c r="G56" s="166">
        <v>0</v>
      </c>
      <c r="H56" s="166">
        <v>444521.57</v>
      </c>
      <c r="I56" s="166">
        <v>51000</v>
      </c>
      <c r="J56" s="169">
        <v>393521.57</v>
      </c>
    </row>
    <row r="57" spans="1:10" ht="15.75" customHeight="1">
      <c r="A57" s="141" t="s">
        <v>177</v>
      </c>
      <c r="B57" s="175">
        <v>0</v>
      </c>
      <c r="C57" s="168">
        <v>0</v>
      </c>
      <c r="D57" s="166">
        <v>0</v>
      </c>
      <c r="E57" s="166">
        <v>0</v>
      </c>
      <c r="F57" s="166">
        <v>70308</v>
      </c>
      <c r="G57" s="166">
        <v>0</v>
      </c>
      <c r="H57" s="166">
        <v>70308</v>
      </c>
      <c r="I57" s="166">
        <v>1000</v>
      </c>
      <c r="J57" s="169">
        <v>69308</v>
      </c>
    </row>
    <row r="58" spans="1:10" ht="15.75" customHeight="1">
      <c r="A58" s="171" t="s">
        <v>178</v>
      </c>
      <c r="B58" s="175">
        <v>94979.43</v>
      </c>
      <c r="C58" s="166">
        <v>0</v>
      </c>
      <c r="D58" s="166">
        <v>0</v>
      </c>
      <c r="E58" s="166">
        <v>0</v>
      </c>
      <c r="F58" s="166">
        <v>350677.37</v>
      </c>
      <c r="G58" s="166">
        <v>0</v>
      </c>
      <c r="H58" s="166">
        <v>255697.94</v>
      </c>
      <c r="I58" s="166">
        <v>200000</v>
      </c>
      <c r="J58" s="169">
        <v>55697.94</v>
      </c>
    </row>
    <row r="59" spans="1:10" ht="15.75" customHeight="1">
      <c r="A59" s="141" t="s">
        <v>179</v>
      </c>
      <c r="B59" s="175">
        <v>158880.74</v>
      </c>
      <c r="C59" s="166">
        <v>0</v>
      </c>
      <c r="D59" s="166">
        <v>0</v>
      </c>
      <c r="E59" s="166">
        <v>0</v>
      </c>
      <c r="F59" s="166">
        <v>217870.28</v>
      </c>
      <c r="G59" s="166">
        <v>0</v>
      </c>
      <c r="H59" s="166">
        <v>58989.54</v>
      </c>
      <c r="I59" s="166">
        <v>47000</v>
      </c>
      <c r="J59" s="169">
        <v>11989.54</v>
      </c>
    </row>
    <row r="60" spans="1:10" ht="15.75" customHeight="1">
      <c r="A60" s="174" t="s">
        <v>180</v>
      </c>
      <c r="B60" s="167">
        <v>6610.61</v>
      </c>
      <c r="C60" s="167">
        <v>0</v>
      </c>
      <c r="D60" s="166">
        <v>6899</v>
      </c>
      <c r="E60" s="167">
        <v>0</v>
      </c>
      <c r="F60" s="167">
        <v>476214.56</v>
      </c>
      <c r="G60" s="167">
        <v>0</v>
      </c>
      <c r="H60" s="166">
        <v>469603.95</v>
      </c>
      <c r="I60" s="167">
        <v>1000</v>
      </c>
      <c r="J60" s="169">
        <v>468603.95</v>
      </c>
    </row>
    <row r="61" spans="1:10" ht="15.75" customHeight="1" thickBot="1">
      <c r="A61" s="178" t="s">
        <v>181</v>
      </c>
      <c r="B61" s="179">
        <v>0</v>
      </c>
      <c r="C61" s="180">
        <v>0</v>
      </c>
      <c r="D61" s="181">
        <v>0</v>
      </c>
      <c r="E61" s="180">
        <v>0</v>
      </c>
      <c r="F61" s="181">
        <v>80282.5</v>
      </c>
      <c r="G61" s="181">
        <v>0</v>
      </c>
      <c r="H61" s="181">
        <v>80282.5</v>
      </c>
      <c r="I61" s="181">
        <v>16056</v>
      </c>
      <c r="J61" s="182">
        <v>64226.5</v>
      </c>
    </row>
    <row r="62" spans="1:11" ht="15.75" customHeight="1" thickTop="1">
      <c r="A62" s="183"/>
      <c r="B62" s="184"/>
      <c r="C62" s="159"/>
      <c r="D62" s="158"/>
      <c r="E62" s="159"/>
      <c r="F62" s="158"/>
      <c r="G62" s="158"/>
      <c r="H62" s="158"/>
      <c r="I62" s="158"/>
      <c r="J62" s="158"/>
      <c r="K62" s="29"/>
    </row>
    <row r="63" spans="1:11" ht="15.75" customHeight="1" thickBot="1">
      <c r="A63" s="61"/>
      <c r="B63" s="101"/>
      <c r="C63" s="101"/>
      <c r="D63" s="101"/>
      <c r="J63" s="61" t="s">
        <v>81</v>
      </c>
      <c r="K63" s="29"/>
    </row>
    <row r="64" spans="1:11" ht="15.75" customHeight="1" thickBot="1" thickTop="1">
      <c r="A64" s="131" t="s">
        <v>3</v>
      </c>
      <c r="B64" s="547" t="s">
        <v>120</v>
      </c>
      <c r="C64" s="548"/>
      <c r="D64" s="549"/>
      <c r="E64" s="542" t="s">
        <v>121</v>
      </c>
      <c r="F64" s="550"/>
      <c r="G64" s="551"/>
      <c r="H64" s="131" t="s">
        <v>122</v>
      </c>
      <c r="I64" s="132" t="s">
        <v>123</v>
      </c>
      <c r="J64" s="133"/>
      <c r="K64" s="29"/>
    </row>
    <row r="65" spans="1:11" ht="15.75" customHeight="1" thickTop="1">
      <c r="A65" s="134"/>
      <c r="B65" s="162" t="s">
        <v>70</v>
      </c>
      <c r="C65" s="163" t="s">
        <v>124</v>
      </c>
      <c r="D65" s="101" t="s">
        <v>125</v>
      </c>
      <c r="E65" s="134" t="s">
        <v>70</v>
      </c>
      <c r="F65" s="134" t="s">
        <v>126</v>
      </c>
      <c r="G65" s="134" t="s">
        <v>127</v>
      </c>
      <c r="H65" s="134" t="s">
        <v>128</v>
      </c>
      <c r="I65" s="134" t="s">
        <v>13</v>
      </c>
      <c r="J65" s="134" t="s">
        <v>129</v>
      </c>
      <c r="K65" s="29"/>
    </row>
    <row r="66" spans="1:11" ht="15.75" customHeight="1">
      <c r="A66" s="134"/>
      <c r="B66" s="162"/>
      <c r="C66" s="163" t="s">
        <v>130</v>
      </c>
      <c r="D66" s="101" t="s">
        <v>131</v>
      </c>
      <c r="E66" s="134"/>
      <c r="F66" s="134" t="s">
        <v>11</v>
      </c>
      <c r="G66" s="136" t="s">
        <v>132</v>
      </c>
      <c r="H66" s="134" t="s">
        <v>133</v>
      </c>
      <c r="I66" s="137" t="s">
        <v>19</v>
      </c>
      <c r="J66" s="137" t="s">
        <v>20</v>
      </c>
      <c r="K66" s="29"/>
    </row>
    <row r="67" spans="1:11" ht="15.75" customHeight="1" thickBot="1">
      <c r="A67" s="138"/>
      <c r="B67" s="164"/>
      <c r="C67" s="164" t="s">
        <v>134</v>
      </c>
      <c r="D67" s="164" t="s">
        <v>135</v>
      </c>
      <c r="E67" s="139"/>
      <c r="F67" s="138"/>
      <c r="G67" s="140">
        <v>2007</v>
      </c>
      <c r="H67" s="138"/>
      <c r="I67" s="139"/>
      <c r="J67" s="139"/>
      <c r="K67" s="29"/>
    </row>
    <row r="68" spans="1:10" ht="15.75" customHeight="1" thickTop="1">
      <c r="A68" s="173" t="s">
        <v>182</v>
      </c>
      <c r="B68" s="167">
        <v>1497663.34</v>
      </c>
      <c r="C68" s="167">
        <v>0</v>
      </c>
      <c r="D68" s="167">
        <v>0</v>
      </c>
      <c r="E68" s="172">
        <v>0</v>
      </c>
      <c r="F68" s="172">
        <v>1981160.49</v>
      </c>
      <c r="G68" s="172">
        <v>0</v>
      </c>
      <c r="H68" s="167">
        <v>483497.15</v>
      </c>
      <c r="I68" s="167">
        <v>250000</v>
      </c>
      <c r="J68" s="177">
        <v>233497.15</v>
      </c>
    </row>
    <row r="69" spans="1:10" ht="15.75" customHeight="1">
      <c r="A69" s="150" t="s">
        <v>183</v>
      </c>
      <c r="B69" s="166">
        <v>30493.6</v>
      </c>
      <c r="C69" s="166">
        <v>0</v>
      </c>
      <c r="D69" s="168">
        <v>0</v>
      </c>
      <c r="E69" s="168">
        <v>0</v>
      </c>
      <c r="F69" s="168">
        <v>112492</v>
      </c>
      <c r="G69" s="168">
        <v>0</v>
      </c>
      <c r="H69" s="166">
        <v>112492</v>
      </c>
      <c r="I69" s="166">
        <v>22498</v>
      </c>
      <c r="J69" s="169">
        <v>89994</v>
      </c>
    </row>
    <row r="70" spans="1:10" ht="15.75" customHeight="1">
      <c r="A70" s="174" t="s">
        <v>184</v>
      </c>
      <c r="B70" s="166">
        <v>0</v>
      </c>
      <c r="C70" s="166">
        <v>0</v>
      </c>
      <c r="D70" s="168">
        <v>277628.63</v>
      </c>
      <c r="E70" s="168">
        <v>0</v>
      </c>
      <c r="F70" s="168">
        <v>209863.93</v>
      </c>
      <c r="G70" s="168">
        <v>0</v>
      </c>
      <c r="H70" s="166">
        <v>209863.93</v>
      </c>
      <c r="I70" s="166">
        <v>115000</v>
      </c>
      <c r="J70" s="169">
        <v>94863.93</v>
      </c>
    </row>
    <row r="71" spans="1:10" ht="15.75" customHeight="1">
      <c r="A71" s="150" t="s">
        <v>185</v>
      </c>
      <c r="B71" s="166">
        <v>52673.93</v>
      </c>
      <c r="C71" s="166">
        <v>0</v>
      </c>
      <c r="D71" s="168">
        <v>0</v>
      </c>
      <c r="E71" s="168">
        <v>0</v>
      </c>
      <c r="F71" s="168">
        <v>250024.72</v>
      </c>
      <c r="G71" s="168">
        <v>0</v>
      </c>
      <c r="H71" s="166">
        <v>197350.79</v>
      </c>
      <c r="I71" s="166">
        <v>50000</v>
      </c>
      <c r="J71" s="169">
        <v>147350.79</v>
      </c>
    </row>
    <row r="72" spans="1:10" ht="15.75" customHeight="1">
      <c r="A72" s="150" t="s">
        <v>186</v>
      </c>
      <c r="B72" s="166">
        <v>0</v>
      </c>
      <c r="C72" s="166">
        <v>0</v>
      </c>
      <c r="D72" s="168">
        <v>0</v>
      </c>
      <c r="E72" s="168">
        <v>0</v>
      </c>
      <c r="F72" s="168">
        <v>178648.9</v>
      </c>
      <c r="G72" s="168">
        <v>0</v>
      </c>
      <c r="H72" s="166">
        <v>178648.9</v>
      </c>
      <c r="I72" s="166">
        <v>90000</v>
      </c>
      <c r="J72" s="169">
        <v>88648.9</v>
      </c>
    </row>
    <row r="73" spans="1:10" ht="15.75" customHeight="1">
      <c r="A73" s="150" t="s">
        <v>187</v>
      </c>
      <c r="B73" s="166">
        <v>0</v>
      </c>
      <c r="C73" s="166">
        <v>0</v>
      </c>
      <c r="D73" s="168">
        <v>0</v>
      </c>
      <c r="E73" s="168">
        <v>0</v>
      </c>
      <c r="F73" s="168">
        <v>11866.16</v>
      </c>
      <c r="G73" s="168">
        <v>0</v>
      </c>
      <c r="H73" s="166">
        <v>11866.16</v>
      </c>
      <c r="I73" s="166">
        <v>9493</v>
      </c>
      <c r="J73" s="169">
        <v>2373.16</v>
      </c>
    </row>
    <row r="74" spans="1:10" ht="15.75" customHeight="1">
      <c r="A74" s="150" t="s">
        <v>188</v>
      </c>
      <c r="B74" s="166">
        <v>57498.4</v>
      </c>
      <c r="C74" s="166">
        <v>0</v>
      </c>
      <c r="D74" s="168">
        <v>0</v>
      </c>
      <c r="E74" s="168">
        <v>0</v>
      </c>
      <c r="F74" s="168">
        <v>68953.38</v>
      </c>
      <c r="G74" s="168">
        <v>0</v>
      </c>
      <c r="H74" s="166">
        <v>11454.98</v>
      </c>
      <c r="I74" s="166">
        <v>2300</v>
      </c>
      <c r="J74" s="169">
        <v>9154.98</v>
      </c>
    </row>
    <row r="75" spans="1:10" ht="15.75" customHeight="1">
      <c r="A75" s="150" t="s">
        <v>189</v>
      </c>
      <c r="B75" s="166">
        <v>323822.72</v>
      </c>
      <c r="C75" s="166">
        <v>0</v>
      </c>
      <c r="D75" s="168">
        <v>0</v>
      </c>
      <c r="E75" s="168">
        <v>0</v>
      </c>
      <c r="F75" s="168">
        <v>1222766.27</v>
      </c>
      <c r="G75" s="168">
        <v>0</v>
      </c>
      <c r="H75" s="166">
        <f>F75-B75</f>
        <v>898943.55</v>
      </c>
      <c r="I75" s="166">
        <v>200000</v>
      </c>
      <c r="J75" s="169">
        <f>H75-I75</f>
        <v>698943.55</v>
      </c>
    </row>
    <row r="76" spans="1:10" ht="15.75" customHeight="1">
      <c r="A76" s="150" t="s">
        <v>190</v>
      </c>
      <c r="B76" s="166">
        <v>7081232.84</v>
      </c>
      <c r="C76" s="166">
        <v>0</v>
      </c>
      <c r="D76" s="168">
        <v>0</v>
      </c>
      <c r="E76" s="168">
        <v>0</v>
      </c>
      <c r="F76" s="168">
        <v>9264118.21</v>
      </c>
      <c r="G76" s="168">
        <v>0</v>
      </c>
      <c r="H76" s="166">
        <v>2182885.37</v>
      </c>
      <c r="I76" s="166">
        <v>500000</v>
      </c>
      <c r="J76" s="169">
        <v>1682885.37</v>
      </c>
    </row>
    <row r="77" spans="1:10" ht="15.75" customHeight="1">
      <c r="A77" s="150" t="s">
        <v>191</v>
      </c>
      <c r="B77" s="166">
        <v>946732.65</v>
      </c>
      <c r="C77" s="166">
        <v>0</v>
      </c>
      <c r="D77" s="168">
        <v>0</v>
      </c>
      <c r="E77" s="168">
        <v>0</v>
      </c>
      <c r="F77" s="168">
        <v>1222123.89</v>
      </c>
      <c r="G77" s="168">
        <v>0</v>
      </c>
      <c r="H77" s="166">
        <v>275391.24</v>
      </c>
      <c r="I77" s="166">
        <v>220000</v>
      </c>
      <c r="J77" s="169">
        <v>55391.24</v>
      </c>
    </row>
    <row r="78" spans="1:10" ht="15.75" customHeight="1">
      <c r="A78" s="150" t="s">
        <v>192</v>
      </c>
      <c r="B78" s="166">
        <v>2410.17</v>
      </c>
      <c r="C78" s="166">
        <v>0</v>
      </c>
      <c r="D78" s="168">
        <v>0</v>
      </c>
      <c r="E78" s="168">
        <v>0</v>
      </c>
      <c r="F78" s="168">
        <v>144948.29</v>
      </c>
      <c r="G78" s="168">
        <v>0</v>
      </c>
      <c r="H78" s="166">
        <v>142538.12</v>
      </c>
      <c r="I78" s="166">
        <v>70000</v>
      </c>
      <c r="J78" s="169">
        <v>72538.12</v>
      </c>
    </row>
    <row r="79" spans="1:10" ht="15.75" customHeight="1">
      <c r="A79" s="150" t="s">
        <v>193</v>
      </c>
      <c r="B79" s="166">
        <v>616367.92</v>
      </c>
      <c r="C79" s="166">
        <v>0</v>
      </c>
      <c r="D79" s="168">
        <v>0</v>
      </c>
      <c r="E79" s="168">
        <v>0</v>
      </c>
      <c r="F79" s="168">
        <v>628445.63</v>
      </c>
      <c r="G79" s="168">
        <v>0</v>
      </c>
      <c r="H79" s="166">
        <v>12077.71</v>
      </c>
      <c r="I79" s="166">
        <v>828</v>
      </c>
      <c r="J79" s="169">
        <v>11249.71</v>
      </c>
    </row>
    <row r="80" spans="1:10" ht="15.75" customHeight="1">
      <c r="A80" s="150" t="s">
        <v>194</v>
      </c>
      <c r="B80" s="166">
        <v>295922.12</v>
      </c>
      <c r="C80" s="166">
        <v>0</v>
      </c>
      <c r="D80" s="168">
        <v>0</v>
      </c>
      <c r="E80" s="168">
        <v>0</v>
      </c>
      <c r="F80" s="168">
        <v>550315.26</v>
      </c>
      <c r="G80" s="168">
        <v>0</v>
      </c>
      <c r="H80" s="166">
        <v>254393.14</v>
      </c>
      <c r="I80" s="166">
        <v>1000</v>
      </c>
      <c r="J80" s="169">
        <v>253393.14</v>
      </c>
    </row>
    <row r="81" spans="1:10" ht="15.75" customHeight="1">
      <c r="A81" s="150" t="s">
        <v>195</v>
      </c>
      <c r="B81" s="166">
        <v>0</v>
      </c>
      <c r="C81" s="166">
        <v>0</v>
      </c>
      <c r="D81" s="168">
        <v>0</v>
      </c>
      <c r="E81" s="168">
        <v>0</v>
      </c>
      <c r="F81" s="168">
        <v>294196.67</v>
      </c>
      <c r="G81" s="168">
        <v>0</v>
      </c>
      <c r="H81" s="166">
        <v>294196.67</v>
      </c>
      <c r="I81" s="166">
        <v>200000</v>
      </c>
      <c r="J81" s="169">
        <v>94196.67</v>
      </c>
    </row>
    <row r="82" spans="1:10" ht="15.75" customHeight="1">
      <c r="A82" s="150" t="s">
        <v>196</v>
      </c>
      <c r="B82" s="166">
        <v>0</v>
      </c>
      <c r="C82" s="166">
        <v>0</v>
      </c>
      <c r="D82" s="168">
        <v>454676.61</v>
      </c>
      <c r="E82" s="168">
        <v>0</v>
      </c>
      <c r="F82" s="168">
        <v>190364.06</v>
      </c>
      <c r="G82" s="168">
        <v>0</v>
      </c>
      <c r="H82" s="166">
        <v>190364.06</v>
      </c>
      <c r="I82" s="166">
        <v>37660</v>
      </c>
      <c r="J82" s="169">
        <v>152704.06</v>
      </c>
    </row>
    <row r="83" spans="1:10" ht="15.75" customHeight="1">
      <c r="A83" s="150" t="s">
        <v>197</v>
      </c>
      <c r="B83" s="166">
        <v>921.01</v>
      </c>
      <c r="C83" s="166">
        <v>0</v>
      </c>
      <c r="D83" s="168">
        <v>0</v>
      </c>
      <c r="E83" s="168">
        <v>0</v>
      </c>
      <c r="F83" s="168">
        <v>614741.47</v>
      </c>
      <c r="G83" s="168">
        <v>0</v>
      </c>
      <c r="H83" s="166">
        <v>613820.46</v>
      </c>
      <c r="I83" s="166">
        <v>311635</v>
      </c>
      <c r="J83" s="169">
        <v>302185.46</v>
      </c>
    </row>
    <row r="84" spans="1:10" ht="15.75" customHeight="1">
      <c r="A84" s="150" t="s">
        <v>198</v>
      </c>
      <c r="B84" s="166">
        <v>8689.97</v>
      </c>
      <c r="C84" s="166">
        <v>0</v>
      </c>
      <c r="D84" s="168">
        <v>0</v>
      </c>
      <c r="E84" s="168">
        <v>0</v>
      </c>
      <c r="F84" s="168">
        <v>559044</v>
      </c>
      <c r="G84" s="168">
        <v>0</v>
      </c>
      <c r="H84" s="166">
        <v>550354.03</v>
      </c>
      <c r="I84" s="166">
        <v>100000</v>
      </c>
      <c r="J84" s="169">
        <v>450354.03</v>
      </c>
    </row>
    <row r="85" spans="1:10" ht="15.75" customHeight="1">
      <c r="A85" s="150" t="s">
        <v>199</v>
      </c>
      <c r="B85" s="166">
        <v>0</v>
      </c>
      <c r="C85" s="166">
        <v>0</v>
      </c>
      <c r="D85" s="168">
        <v>0</v>
      </c>
      <c r="E85" s="168">
        <v>0</v>
      </c>
      <c r="F85" s="168">
        <v>132813.85</v>
      </c>
      <c r="G85" s="168">
        <v>0</v>
      </c>
      <c r="H85" s="166">
        <v>132813.85</v>
      </c>
      <c r="I85" s="166">
        <v>70000</v>
      </c>
      <c r="J85" s="169">
        <v>62813.85</v>
      </c>
    </row>
    <row r="86" spans="1:10" ht="15.75" customHeight="1">
      <c r="A86" s="150" t="s">
        <v>200</v>
      </c>
      <c r="B86" s="166">
        <v>0</v>
      </c>
      <c r="C86" s="166">
        <v>0</v>
      </c>
      <c r="D86" s="168">
        <v>0</v>
      </c>
      <c r="E86" s="168">
        <v>0</v>
      </c>
      <c r="F86" s="168">
        <v>81339</v>
      </c>
      <c r="G86" s="168">
        <v>0</v>
      </c>
      <c r="H86" s="166">
        <v>81339</v>
      </c>
      <c r="I86" s="166">
        <v>16260</v>
      </c>
      <c r="J86" s="169">
        <v>65079</v>
      </c>
    </row>
    <row r="87" spans="1:10" ht="15.75" customHeight="1">
      <c r="A87" s="150" t="s">
        <v>201</v>
      </c>
      <c r="B87" s="166">
        <v>0</v>
      </c>
      <c r="C87" s="166">
        <v>0</v>
      </c>
      <c r="D87" s="168">
        <v>0</v>
      </c>
      <c r="E87" s="168">
        <v>0</v>
      </c>
      <c r="F87" s="168">
        <v>0</v>
      </c>
      <c r="G87" s="168">
        <v>0</v>
      </c>
      <c r="H87" s="166">
        <v>0</v>
      </c>
      <c r="I87" s="166">
        <v>0</v>
      </c>
      <c r="J87" s="169">
        <v>0</v>
      </c>
    </row>
    <row r="88" spans="1:10" ht="15.75" customHeight="1">
      <c r="A88" s="150" t="s">
        <v>202</v>
      </c>
      <c r="B88" s="166">
        <v>0</v>
      </c>
      <c r="C88" s="166">
        <v>0</v>
      </c>
      <c r="D88" s="168">
        <v>378</v>
      </c>
      <c r="E88" s="168">
        <v>0</v>
      </c>
      <c r="F88" s="168">
        <v>0</v>
      </c>
      <c r="G88" s="168">
        <v>0</v>
      </c>
      <c r="H88" s="166">
        <v>0</v>
      </c>
      <c r="I88" s="166">
        <v>0</v>
      </c>
      <c r="J88" s="169">
        <v>0</v>
      </c>
    </row>
    <row r="89" spans="1:10" ht="15.75" customHeight="1">
      <c r="A89" s="150" t="s">
        <v>203</v>
      </c>
      <c r="B89" s="166">
        <v>0</v>
      </c>
      <c r="C89" s="166">
        <v>0</v>
      </c>
      <c r="D89" s="168">
        <v>0</v>
      </c>
      <c r="E89" s="168">
        <v>0</v>
      </c>
      <c r="F89" s="168">
        <v>12500</v>
      </c>
      <c r="G89" s="168">
        <v>0</v>
      </c>
      <c r="H89" s="166">
        <v>12500</v>
      </c>
      <c r="I89" s="166">
        <v>9500</v>
      </c>
      <c r="J89" s="169">
        <v>3000</v>
      </c>
    </row>
    <row r="90" spans="1:10" ht="15.75" customHeight="1">
      <c r="A90" s="150" t="s">
        <v>204</v>
      </c>
      <c r="B90" s="166">
        <v>0</v>
      </c>
      <c r="C90" s="166">
        <v>0</v>
      </c>
      <c r="D90" s="168">
        <v>0</v>
      </c>
      <c r="E90" s="168">
        <v>0</v>
      </c>
      <c r="F90" s="168">
        <v>52020.31</v>
      </c>
      <c r="G90" s="168">
        <v>0</v>
      </c>
      <c r="H90" s="166">
        <v>52020.31</v>
      </c>
      <c r="I90" s="166">
        <v>20000</v>
      </c>
      <c r="J90" s="169">
        <v>32020.31</v>
      </c>
    </row>
    <row r="91" spans="1:10" ht="15.75" customHeight="1" thickBot="1">
      <c r="A91" s="185" t="s">
        <v>205</v>
      </c>
      <c r="B91" s="181">
        <v>0</v>
      </c>
      <c r="C91" s="181">
        <v>0</v>
      </c>
      <c r="D91" s="180">
        <v>0</v>
      </c>
      <c r="E91" s="180">
        <v>0</v>
      </c>
      <c r="F91" s="180">
        <v>248879.22</v>
      </c>
      <c r="G91" s="180">
        <v>0</v>
      </c>
      <c r="H91" s="181">
        <v>248879.22</v>
      </c>
      <c r="I91" s="181">
        <v>190000</v>
      </c>
      <c r="J91" s="182">
        <v>58879.22</v>
      </c>
    </row>
    <row r="92" spans="1:10" ht="15.75" customHeight="1" thickTop="1">
      <c r="A92" s="186"/>
      <c r="B92" s="158"/>
      <c r="C92" s="158"/>
      <c r="D92" s="159"/>
      <c r="E92" s="159"/>
      <c r="F92" s="159"/>
      <c r="G92" s="159"/>
      <c r="H92" s="158"/>
      <c r="I92" s="158"/>
      <c r="J92" s="158"/>
    </row>
    <row r="93" spans="1:10" ht="15.75" customHeight="1">
      <c r="A93" s="186"/>
      <c r="B93" s="158"/>
      <c r="C93" s="158"/>
      <c r="D93" s="159"/>
      <c r="E93" s="159"/>
      <c r="F93" s="159"/>
      <c r="G93" s="159"/>
      <c r="H93" s="158"/>
      <c r="I93" s="158"/>
      <c r="J93" s="158"/>
    </row>
    <row r="94" spans="1:10" ht="15.75" customHeight="1" thickBot="1">
      <c r="A94" s="61"/>
      <c r="B94" s="101"/>
      <c r="C94" s="101"/>
      <c r="D94" s="101"/>
      <c r="J94" s="61" t="s">
        <v>81</v>
      </c>
    </row>
    <row r="95" spans="1:10" ht="15.75" customHeight="1" thickBot="1" thickTop="1">
      <c r="A95" s="131" t="s">
        <v>3</v>
      </c>
      <c r="B95" s="547" t="s">
        <v>120</v>
      </c>
      <c r="C95" s="548"/>
      <c r="D95" s="549"/>
      <c r="E95" s="542" t="s">
        <v>121</v>
      </c>
      <c r="F95" s="552"/>
      <c r="G95" s="553"/>
      <c r="H95" s="131" t="s">
        <v>122</v>
      </c>
      <c r="I95" s="132" t="s">
        <v>123</v>
      </c>
      <c r="J95" s="133"/>
    </row>
    <row r="96" spans="1:10" ht="15.75" customHeight="1" thickTop="1">
      <c r="A96" s="134"/>
      <c r="B96" s="162" t="s">
        <v>70</v>
      </c>
      <c r="C96" s="163" t="s">
        <v>124</v>
      </c>
      <c r="D96" s="101" t="s">
        <v>125</v>
      </c>
      <c r="E96" s="134" t="s">
        <v>70</v>
      </c>
      <c r="F96" s="134" t="s">
        <v>126</v>
      </c>
      <c r="G96" s="134" t="s">
        <v>127</v>
      </c>
      <c r="H96" s="134" t="s">
        <v>128</v>
      </c>
      <c r="I96" s="134" t="s">
        <v>13</v>
      </c>
      <c r="J96" s="134" t="s">
        <v>129</v>
      </c>
    </row>
    <row r="97" spans="1:10" ht="15.75" customHeight="1">
      <c r="A97" s="134"/>
      <c r="B97" s="162"/>
      <c r="C97" s="163" t="s">
        <v>130</v>
      </c>
      <c r="D97" s="101" t="s">
        <v>131</v>
      </c>
      <c r="E97" s="134"/>
      <c r="F97" s="134" t="s">
        <v>11</v>
      </c>
      <c r="G97" s="136" t="s">
        <v>132</v>
      </c>
      <c r="H97" s="134" t="s">
        <v>133</v>
      </c>
      <c r="I97" s="137" t="s">
        <v>19</v>
      </c>
      <c r="J97" s="137" t="s">
        <v>20</v>
      </c>
    </row>
    <row r="98" spans="1:10" ht="15.75" customHeight="1" thickBot="1">
      <c r="A98" s="138"/>
      <c r="B98" s="164"/>
      <c r="C98" s="164" t="s">
        <v>134</v>
      </c>
      <c r="D98" s="164" t="s">
        <v>135</v>
      </c>
      <c r="E98" s="139"/>
      <c r="F98" s="138"/>
      <c r="G98" s="140">
        <v>2007</v>
      </c>
      <c r="H98" s="138"/>
      <c r="I98" s="139"/>
      <c r="J98" s="139"/>
    </row>
    <row r="99" spans="1:10" ht="15.75" customHeight="1" thickTop="1">
      <c r="A99" s="187" t="s">
        <v>206</v>
      </c>
      <c r="B99" s="167">
        <v>0</v>
      </c>
      <c r="C99" s="167">
        <v>0</v>
      </c>
      <c r="D99" s="172">
        <v>0</v>
      </c>
      <c r="E99" s="172">
        <v>0</v>
      </c>
      <c r="F99" s="172">
        <v>234829.36</v>
      </c>
      <c r="G99" s="172">
        <v>0</v>
      </c>
      <c r="H99" s="167">
        <v>234829.36</v>
      </c>
      <c r="I99" s="167">
        <v>1000</v>
      </c>
      <c r="J99" s="177">
        <v>233829.36</v>
      </c>
    </row>
    <row r="100" spans="1:10" ht="15.75" customHeight="1">
      <c r="A100" s="150" t="s">
        <v>207</v>
      </c>
      <c r="B100" s="166">
        <v>0</v>
      </c>
      <c r="C100" s="166">
        <v>0</v>
      </c>
      <c r="D100" s="168">
        <v>0</v>
      </c>
      <c r="E100" s="168">
        <v>0</v>
      </c>
      <c r="F100" s="168">
        <v>204064.47</v>
      </c>
      <c r="G100" s="168">
        <v>0</v>
      </c>
      <c r="H100" s="166">
        <v>204064.47</v>
      </c>
      <c r="I100" s="166">
        <v>100000</v>
      </c>
      <c r="J100" s="169">
        <v>104064.47</v>
      </c>
    </row>
    <row r="101" spans="1:10" ht="15.75" customHeight="1">
      <c r="A101" s="150" t="s">
        <v>208</v>
      </c>
      <c r="B101" s="166">
        <v>0</v>
      </c>
      <c r="C101" s="166">
        <v>309491.3</v>
      </c>
      <c r="D101" s="168">
        <v>0</v>
      </c>
      <c r="E101" s="168">
        <v>0</v>
      </c>
      <c r="F101" s="168">
        <v>53714</v>
      </c>
      <c r="G101" s="168">
        <v>0</v>
      </c>
      <c r="H101" s="166">
        <v>363205.3</v>
      </c>
      <c r="I101" s="166">
        <v>1000</v>
      </c>
      <c r="J101" s="169">
        <v>362205.3</v>
      </c>
    </row>
    <row r="102" spans="1:10" ht="15.75" customHeight="1">
      <c r="A102" s="150" t="s">
        <v>209</v>
      </c>
      <c r="B102" s="166">
        <v>0</v>
      </c>
      <c r="C102" s="166">
        <v>0</v>
      </c>
      <c r="D102" s="166">
        <v>28548.08</v>
      </c>
      <c r="E102" s="168">
        <v>0</v>
      </c>
      <c r="F102" s="168">
        <v>31384</v>
      </c>
      <c r="G102" s="168">
        <v>0</v>
      </c>
      <c r="H102" s="166">
        <v>31384</v>
      </c>
      <c r="I102" s="166">
        <v>1000</v>
      </c>
      <c r="J102" s="169">
        <v>30384</v>
      </c>
    </row>
    <row r="103" spans="1:10" ht="15.75" customHeight="1">
      <c r="A103" s="150" t="s">
        <v>210</v>
      </c>
      <c r="B103" s="166">
        <v>27577.78</v>
      </c>
      <c r="C103" s="166">
        <v>0</v>
      </c>
      <c r="D103" s="168">
        <v>0</v>
      </c>
      <c r="E103" s="168">
        <v>0</v>
      </c>
      <c r="F103" s="168">
        <v>301641.74</v>
      </c>
      <c r="G103" s="168">
        <v>0</v>
      </c>
      <c r="H103" s="166">
        <v>274063.96</v>
      </c>
      <c r="I103" s="166">
        <v>150000</v>
      </c>
      <c r="J103" s="169">
        <v>124063.96</v>
      </c>
    </row>
    <row r="104" spans="1:10" ht="15.75" customHeight="1">
      <c r="A104" s="150" t="s">
        <v>211</v>
      </c>
      <c r="B104" s="166">
        <v>0</v>
      </c>
      <c r="C104" s="166">
        <v>0</v>
      </c>
      <c r="D104" s="168">
        <v>0</v>
      </c>
      <c r="E104" s="168">
        <v>0</v>
      </c>
      <c r="F104" s="168">
        <v>286169.77</v>
      </c>
      <c r="G104" s="168">
        <v>0</v>
      </c>
      <c r="H104" s="166">
        <v>286169.77</v>
      </c>
      <c r="I104" s="166">
        <v>2000</v>
      </c>
      <c r="J104" s="169">
        <v>284169.77</v>
      </c>
    </row>
    <row r="105" spans="1:10" ht="15.75" customHeight="1">
      <c r="A105" s="150" t="s">
        <v>212</v>
      </c>
      <c r="B105" s="166">
        <v>0</v>
      </c>
      <c r="C105" s="166">
        <v>0</v>
      </c>
      <c r="D105" s="168">
        <v>0</v>
      </c>
      <c r="E105" s="168">
        <v>0</v>
      </c>
      <c r="F105" s="168">
        <v>292914</v>
      </c>
      <c r="G105" s="168">
        <v>0</v>
      </c>
      <c r="H105" s="166">
        <v>292914</v>
      </c>
      <c r="I105" s="166">
        <v>75000</v>
      </c>
      <c r="J105" s="169">
        <v>217914</v>
      </c>
    </row>
    <row r="106" spans="1:10" ht="15.75" customHeight="1">
      <c r="A106" s="150" t="s">
        <v>213</v>
      </c>
      <c r="B106" s="166">
        <v>0</v>
      </c>
      <c r="C106" s="166">
        <v>0</v>
      </c>
      <c r="D106" s="168">
        <v>0</v>
      </c>
      <c r="E106" s="168">
        <v>0</v>
      </c>
      <c r="F106" s="168">
        <v>274706.31</v>
      </c>
      <c r="G106" s="168">
        <v>0</v>
      </c>
      <c r="H106" s="166">
        <v>274706.31</v>
      </c>
      <c r="I106" s="166">
        <v>140000</v>
      </c>
      <c r="J106" s="169">
        <v>134706.31</v>
      </c>
    </row>
    <row r="107" spans="1:10" ht="15.75" customHeight="1">
      <c r="A107" s="150" t="s">
        <v>214</v>
      </c>
      <c r="B107" s="166">
        <v>3095723.52</v>
      </c>
      <c r="C107" s="166">
        <v>0</v>
      </c>
      <c r="D107" s="168">
        <v>0</v>
      </c>
      <c r="E107" s="168">
        <v>0</v>
      </c>
      <c r="F107" s="168">
        <v>390216.76</v>
      </c>
      <c r="G107" s="168">
        <v>0</v>
      </c>
      <c r="H107" s="166">
        <v>0</v>
      </c>
      <c r="I107" s="166">
        <v>0</v>
      </c>
      <c r="J107" s="169">
        <v>0</v>
      </c>
    </row>
    <row r="108" spans="1:10" ht="15.75" customHeight="1">
      <c r="A108" s="150" t="s">
        <v>215</v>
      </c>
      <c r="B108" s="166">
        <v>32416</v>
      </c>
      <c r="C108" s="166">
        <v>0</v>
      </c>
      <c r="D108" s="168">
        <v>0</v>
      </c>
      <c r="E108" s="168">
        <v>0</v>
      </c>
      <c r="F108" s="168">
        <v>32416</v>
      </c>
      <c r="G108" s="168">
        <v>0</v>
      </c>
      <c r="H108" s="166">
        <v>0</v>
      </c>
      <c r="I108" s="166">
        <v>0</v>
      </c>
      <c r="J108" s="169">
        <v>0</v>
      </c>
    </row>
    <row r="109" spans="1:10" ht="15.75" customHeight="1">
      <c r="A109" s="150" t="s">
        <v>216</v>
      </c>
      <c r="B109" s="166">
        <v>22457.65</v>
      </c>
      <c r="C109" s="166">
        <v>0</v>
      </c>
      <c r="D109" s="168">
        <v>0</v>
      </c>
      <c r="E109" s="168">
        <v>0</v>
      </c>
      <c r="F109" s="168">
        <v>53430</v>
      </c>
      <c r="G109" s="168">
        <v>0</v>
      </c>
      <c r="H109" s="166">
        <v>0</v>
      </c>
      <c r="I109" s="166">
        <v>0</v>
      </c>
      <c r="J109" s="169">
        <v>0</v>
      </c>
    </row>
    <row r="110" spans="1:10" ht="15.75" customHeight="1">
      <c r="A110" s="150" t="s">
        <v>217</v>
      </c>
      <c r="B110" s="166">
        <v>282022.13</v>
      </c>
      <c r="C110" s="166">
        <v>0</v>
      </c>
      <c r="D110" s="168">
        <v>0</v>
      </c>
      <c r="E110" s="168">
        <v>0</v>
      </c>
      <c r="F110" s="168">
        <v>17988.31</v>
      </c>
      <c r="G110" s="168">
        <v>0</v>
      </c>
      <c r="H110" s="166">
        <v>0</v>
      </c>
      <c r="I110" s="166">
        <v>0</v>
      </c>
      <c r="J110" s="169">
        <v>0</v>
      </c>
    </row>
    <row r="111" spans="1:10" ht="15.75" customHeight="1">
      <c r="A111" s="151" t="s">
        <v>218</v>
      </c>
      <c r="B111" s="166">
        <v>15696.32</v>
      </c>
      <c r="C111" s="166">
        <v>0</v>
      </c>
      <c r="D111" s="168">
        <v>0</v>
      </c>
      <c r="E111" s="168">
        <v>0</v>
      </c>
      <c r="F111" s="168">
        <v>15696.32</v>
      </c>
      <c r="G111" s="168">
        <v>0</v>
      </c>
      <c r="H111" s="166">
        <v>0</v>
      </c>
      <c r="I111" s="143">
        <v>0</v>
      </c>
      <c r="J111" s="169">
        <v>0</v>
      </c>
    </row>
    <row r="112" spans="1:10" ht="15.75" customHeight="1">
      <c r="A112" s="151" t="s">
        <v>219</v>
      </c>
      <c r="B112" s="166">
        <v>0</v>
      </c>
      <c r="C112" s="166">
        <v>0</v>
      </c>
      <c r="D112" s="168">
        <v>0</v>
      </c>
      <c r="E112" s="168">
        <v>0</v>
      </c>
      <c r="F112" s="168">
        <v>397234.34</v>
      </c>
      <c r="G112" s="168">
        <v>0</v>
      </c>
      <c r="H112" s="166">
        <v>0</v>
      </c>
      <c r="I112" s="166">
        <v>0</v>
      </c>
      <c r="J112" s="169">
        <v>0</v>
      </c>
    </row>
    <row r="113" spans="1:10" ht="15.75" customHeight="1">
      <c r="A113" s="151" t="s">
        <v>220</v>
      </c>
      <c r="B113" s="166">
        <v>353.61</v>
      </c>
      <c r="C113" s="166">
        <v>0</v>
      </c>
      <c r="D113" s="168">
        <v>0</v>
      </c>
      <c r="E113" s="168">
        <v>0</v>
      </c>
      <c r="F113" s="168">
        <v>131003.35</v>
      </c>
      <c r="G113" s="168">
        <v>0</v>
      </c>
      <c r="H113" s="166">
        <v>0</v>
      </c>
      <c r="I113" s="166">
        <v>0</v>
      </c>
      <c r="J113" s="169">
        <v>0</v>
      </c>
    </row>
    <row r="114" spans="1:10" ht="15.75" customHeight="1">
      <c r="A114" s="188" t="s">
        <v>221</v>
      </c>
      <c r="B114" s="176">
        <v>0</v>
      </c>
      <c r="C114" s="167">
        <v>0</v>
      </c>
      <c r="D114" s="167">
        <v>0</v>
      </c>
      <c r="E114" s="167">
        <v>0</v>
      </c>
      <c r="F114" s="167">
        <v>3491.14</v>
      </c>
      <c r="G114" s="167">
        <v>0</v>
      </c>
      <c r="H114" s="189">
        <v>3491.14</v>
      </c>
      <c r="I114" s="167">
        <v>0</v>
      </c>
      <c r="J114" s="169">
        <v>3491.14</v>
      </c>
    </row>
    <row r="115" spans="1:10" ht="15.75" customHeight="1">
      <c r="A115" s="188" t="s">
        <v>222</v>
      </c>
      <c r="B115" s="175">
        <v>458.38</v>
      </c>
      <c r="C115" s="166">
        <v>0</v>
      </c>
      <c r="D115" s="166">
        <v>0</v>
      </c>
      <c r="E115" s="166">
        <v>0</v>
      </c>
      <c r="F115" s="166">
        <v>81995.01</v>
      </c>
      <c r="G115" s="166">
        <v>0</v>
      </c>
      <c r="H115" s="190">
        <v>81536.63</v>
      </c>
      <c r="I115" s="143">
        <v>65000</v>
      </c>
      <c r="J115" s="145">
        <v>16536.63</v>
      </c>
    </row>
    <row r="116" spans="1:10" ht="15.75" customHeight="1">
      <c r="A116" s="188" t="s">
        <v>223</v>
      </c>
      <c r="B116" s="175">
        <v>4653.2</v>
      </c>
      <c r="C116" s="166">
        <v>0</v>
      </c>
      <c r="D116" s="166">
        <v>0</v>
      </c>
      <c r="E116" s="166">
        <v>0</v>
      </c>
      <c r="F116" s="166">
        <v>97719.88</v>
      </c>
      <c r="G116" s="166">
        <v>0</v>
      </c>
      <c r="H116" s="191">
        <v>93066.68</v>
      </c>
      <c r="I116" s="166">
        <v>30000</v>
      </c>
      <c r="J116" s="169">
        <v>63066.68</v>
      </c>
    </row>
    <row r="117" spans="1:10" ht="15.75" customHeight="1">
      <c r="A117" s="188" t="s">
        <v>224</v>
      </c>
      <c r="B117" s="175">
        <v>0</v>
      </c>
      <c r="C117" s="166">
        <v>0</v>
      </c>
      <c r="D117" s="166">
        <v>934648.96</v>
      </c>
      <c r="E117" s="166">
        <v>0</v>
      </c>
      <c r="F117" s="166">
        <v>37003.41</v>
      </c>
      <c r="G117" s="166">
        <v>0</v>
      </c>
      <c r="H117" s="191">
        <v>37003.41</v>
      </c>
      <c r="I117" s="166">
        <v>7400</v>
      </c>
      <c r="J117" s="169">
        <v>29603.41</v>
      </c>
    </row>
    <row r="118" spans="1:10" ht="15.75" customHeight="1">
      <c r="A118" s="188" t="s">
        <v>225</v>
      </c>
      <c r="B118" s="175">
        <v>371055.99</v>
      </c>
      <c r="C118" s="166">
        <v>0</v>
      </c>
      <c r="D118" s="166">
        <v>0</v>
      </c>
      <c r="E118" s="166">
        <v>0</v>
      </c>
      <c r="F118" s="166">
        <v>411678.76</v>
      </c>
      <c r="G118" s="167">
        <v>0</v>
      </c>
      <c r="H118" s="191">
        <v>40622.77</v>
      </c>
      <c r="I118" s="166">
        <v>32000</v>
      </c>
      <c r="J118" s="169">
        <v>8622.77</v>
      </c>
    </row>
    <row r="119" spans="1:10" ht="15.75" customHeight="1">
      <c r="A119" s="193" t="s">
        <v>226</v>
      </c>
      <c r="B119" s="194">
        <v>0</v>
      </c>
      <c r="C119" s="168">
        <v>0</v>
      </c>
      <c r="D119" s="166">
        <v>0</v>
      </c>
      <c r="E119" s="168">
        <v>0</v>
      </c>
      <c r="F119" s="166">
        <v>0</v>
      </c>
      <c r="G119" s="166">
        <v>0</v>
      </c>
      <c r="H119" s="191">
        <v>0</v>
      </c>
      <c r="I119" s="166">
        <v>0</v>
      </c>
      <c r="J119" s="169">
        <v>0</v>
      </c>
    </row>
    <row r="120" spans="1:10" ht="15.75" customHeight="1">
      <c r="A120" s="193" t="s">
        <v>227</v>
      </c>
      <c r="B120" s="175">
        <v>232139.06</v>
      </c>
      <c r="C120" s="166">
        <v>0</v>
      </c>
      <c r="D120" s="166">
        <v>0</v>
      </c>
      <c r="E120" s="168">
        <v>0</v>
      </c>
      <c r="F120" s="168">
        <v>384962.5</v>
      </c>
      <c r="G120" s="168">
        <v>0</v>
      </c>
      <c r="H120" s="195">
        <v>384962.5</v>
      </c>
      <c r="I120" s="166">
        <v>280000</v>
      </c>
      <c r="J120" s="169">
        <v>104962.5</v>
      </c>
    </row>
    <row r="121" spans="1:10" ht="15.75" customHeight="1" thickBot="1">
      <c r="A121" s="196" t="s">
        <v>228</v>
      </c>
      <c r="B121" s="197">
        <v>144490.96</v>
      </c>
      <c r="C121" s="181">
        <v>0</v>
      </c>
      <c r="D121" s="181">
        <v>0</v>
      </c>
      <c r="E121" s="180">
        <v>0</v>
      </c>
      <c r="F121" s="180">
        <v>145934.42</v>
      </c>
      <c r="G121" s="180">
        <v>0</v>
      </c>
      <c r="H121" s="198">
        <v>1443.46</v>
      </c>
      <c r="I121" s="181">
        <v>1000</v>
      </c>
      <c r="J121" s="182">
        <v>443.46</v>
      </c>
    </row>
    <row r="122" spans="1:10" ht="15.75" customHeight="1" thickTop="1">
      <c r="A122" s="199"/>
      <c r="B122" s="158"/>
      <c r="C122" s="158"/>
      <c r="D122" s="158"/>
      <c r="E122" s="159"/>
      <c r="F122" s="159"/>
      <c r="G122" s="159"/>
      <c r="H122" s="200"/>
      <c r="I122" s="158"/>
      <c r="J122" s="158"/>
    </row>
    <row r="123" spans="1:10" ht="15.75" customHeight="1">
      <c r="A123" s="199"/>
      <c r="B123" s="158"/>
      <c r="C123" s="158"/>
      <c r="D123" s="158"/>
      <c r="E123" s="159"/>
      <c r="F123" s="159"/>
      <c r="G123" s="159"/>
      <c r="H123" s="200"/>
      <c r="I123" s="158"/>
      <c r="J123" s="158"/>
    </row>
    <row r="124" spans="1:10" ht="15.75" customHeight="1">
      <c r="A124" s="199"/>
      <c r="B124" s="158"/>
      <c r="C124" s="158"/>
      <c r="D124" s="158"/>
      <c r="E124" s="159"/>
      <c r="F124" s="159"/>
      <c r="G124" s="159"/>
      <c r="H124" s="200"/>
      <c r="I124" s="158"/>
      <c r="J124" s="158"/>
    </row>
    <row r="125" spans="1:10" ht="15.75" customHeight="1" thickBot="1">
      <c r="A125" s="61"/>
      <c r="B125" s="101"/>
      <c r="C125" s="101"/>
      <c r="D125" s="101"/>
      <c r="J125" s="61" t="s">
        <v>81</v>
      </c>
    </row>
    <row r="126" spans="1:10" ht="15.75" customHeight="1" thickBot="1" thickTop="1">
      <c r="A126" s="131" t="s">
        <v>3</v>
      </c>
      <c r="B126" s="547" t="s">
        <v>120</v>
      </c>
      <c r="C126" s="548"/>
      <c r="D126" s="549"/>
      <c r="E126" s="542" t="s">
        <v>121</v>
      </c>
      <c r="F126" s="552"/>
      <c r="G126" s="553"/>
      <c r="H126" s="131" t="s">
        <v>122</v>
      </c>
      <c r="I126" s="132" t="s">
        <v>123</v>
      </c>
      <c r="J126" s="133"/>
    </row>
    <row r="127" spans="1:10" ht="15.75" customHeight="1" thickTop="1">
      <c r="A127" s="134"/>
      <c r="B127" s="162" t="s">
        <v>70</v>
      </c>
      <c r="C127" s="163" t="s">
        <v>124</v>
      </c>
      <c r="D127" s="158" t="s">
        <v>125</v>
      </c>
      <c r="E127" s="134" t="s">
        <v>70</v>
      </c>
      <c r="F127" s="134" t="s">
        <v>126</v>
      </c>
      <c r="G127" s="134" t="s">
        <v>127</v>
      </c>
      <c r="H127" s="134" t="s">
        <v>128</v>
      </c>
      <c r="I127" s="134" t="s">
        <v>13</v>
      </c>
      <c r="J127" s="134" t="s">
        <v>129</v>
      </c>
    </row>
    <row r="128" spans="1:10" ht="15.75" customHeight="1">
      <c r="A128" s="134"/>
      <c r="B128" s="162"/>
      <c r="C128" s="163" t="s">
        <v>130</v>
      </c>
      <c r="D128" s="158" t="s">
        <v>131</v>
      </c>
      <c r="E128" s="134"/>
      <c r="F128" s="134" t="s">
        <v>11</v>
      </c>
      <c r="G128" s="136" t="s">
        <v>132</v>
      </c>
      <c r="H128" s="134" t="s">
        <v>133</v>
      </c>
      <c r="I128" s="137" t="s">
        <v>19</v>
      </c>
      <c r="J128" s="137" t="s">
        <v>20</v>
      </c>
    </row>
    <row r="129" spans="1:10" ht="15.75" customHeight="1" thickBot="1">
      <c r="A129" s="138"/>
      <c r="B129" s="164"/>
      <c r="C129" s="164" t="s">
        <v>134</v>
      </c>
      <c r="D129" s="164" t="s">
        <v>135</v>
      </c>
      <c r="E129" s="139"/>
      <c r="F129" s="138"/>
      <c r="G129" s="140">
        <v>2007</v>
      </c>
      <c r="H129" s="138"/>
      <c r="I129" s="139"/>
      <c r="J129" s="139"/>
    </row>
    <row r="130" spans="1:10" ht="15.75" customHeight="1" thickTop="1">
      <c r="A130" s="201" t="s">
        <v>229</v>
      </c>
      <c r="B130" s="176">
        <v>224295.98</v>
      </c>
      <c r="C130" s="167">
        <v>0</v>
      </c>
      <c r="D130" s="167">
        <v>0</v>
      </c>
      <c r="E130" s="172">
        <v>0</v>
      </c>
      <c r="F130" s="172">
        <v>625501.5</v>
      </c>
      <c r="G130" s="172">
        <v>0</v>
      </c>
      <c r="H130" s="202">
        <v>625501.5</v>
      </c>
      <c r="I130" s="167">
        <v>500401</v>
      </c>
      <c r="J130" s="177">
        <v>125100.5</v>
      </c>
    </row>
    <row r="131" spans="1:10" ht="15.75" customHeight="1">
      <c r="A131" s="151" t="s">
        <v>230</v>
      </c>
      <c r="B131" s="175">
        <v>141400.53</v>
      </c>
      <c r="C131" s="166">
        <v>0</v>
      </c>
      <c r="D131" s="166">
        <v>0</v>
      </c>
      <c r="E131" s="168">
        <v>0</v>
      </c>
      <c r="F131" s="168">
        <v>617703.12</v>
      </c>
      <c r="G131" s="168">
        <v>0</v>
      </c>
      <c r="H131" s="195">
        <v>476302.59</v>
      </c>
      <c r="I131" s="166">
        <v>50000</v>
      </c>
      <c r="J131" s="169">
        <v>426302.59</v>
      </c>
    </row>
    <row r="132" spans="1:10" ht="15.75" customHeight="1">
      <c r="A132" s="151" t="s">
        <v>231</v>
      </c>
      <c r="B132" s="175">
        <v>0</v>
      </c>
      <c r="C132" s="166">
        <v>0</v>
      </c>
      <c r="D132" s="166">
        <v>0</v>
      </c>
      <c r="E132" s="168">
        <v>0</v>
      </c>
      <c r="F132" s="168">
        <v>5530932.37</v>
      </c>
      <c r="G132" s="168">
        <v>0</v>
      </c>
      <c r="H132" s="195">
        <v>5530932.37</v>
      </c>
      <c r="I132" s="166">
        <v>400000</v>
      </c>
      <c r="J132" s="169">
        <v>5130932.37</v>
      </c>
    </row>
    <row r="133" spans="1:10" ht="15.75" customHeight="1">
      <c r="A133" s="151" t="s">
        <v>232</v>
      </c>
      <c r="B133" s="175">
        <v>2530.67</v>
      </c>
      <c r="C133" s="166">
        <v>0</v>
      </c>
      <c r="D133" s="166">
        <v>0</v>
      </c>
      <c r="E133" s="168">
        <v>0</v>
      </c>
      <c r="F133" s="168">
        <v>264067.79</v>
      </c>
      <c r="G133" s="168">
        <v>0</v>
      </c>
      <c r="H133" s="195">
        <v>261537.12</v>
      </c>
      <c r="I133" s="166">
        <v>150000</v>
      </c>
      <c r="J133" s="169">
        <v>111537.12</v>
      </c>
    </row>
    <row r="134" spans="1:10" ht="15.75" customHeight="1">
      <c r="A134" s="151" t="s">
        <v>233</v>
      </c>
      <c r="B134" s="175">
        <v>0</v>
      </c>
      <c r="C134" s="166">
        <v>0</v>
      </c>
      <c r="D134" s="166">
        <v>0</v>
      </c>
      <c r="E134" s="168">
        <v>0</v>
      </c>
      <c r="F134" s="168">
        <v>94420.86</v>
      </c>
      <c r="G134" s="168">
        <v>0</v>
      </c>
      <c r="H134" s="195">
        <v>94420.86</v>
      </c>
      <c r="I134" s="166">
        <v>35685</v>
      </c>
      <c r="J134" s="169">
        <v>58735.86</v>
      </c>
    </row>
    <row r="135" spans="1:10" ht="14.25" customHeight="1">
      <c r="A135" s="151" t="s">
        <v>234</v>
      </c>
      <c r="B135" s="175">
        <v>173560.13</v>
      </c>
      <c r="C135" s="166">
        <v>0</v>
      </c>
      <c r="D135" s="166">
        <v>0</v>
      </c>
      <c r="E135" s="168">
        <v>0</v>
      </c>
      <c r="F135" s="168">
        <v>305213.25</v>
      </c>
      <c r="G135" s="168">
        <v>0</v>
      </c>
      <c r="H135" s="195">
        <v>131653.12</v>
      </c>
      <c r="I135" s="166">
        <v>105322</v>
      </c>
      <c r="J135" s="169">
        <v>26331.12</v>
      </c>
    </row>
    <row r="136" spans="1:10" ht="15.75" customHeight="1">
      <c r="A136" s="151" t="s">
        <v>235</v>
      </c>
      <c r="B136" s="175">
        <v>0</v>
      </c>
      <c r="C136" s="166">
        <v>0</v>
      </c>
      <c r="D136" s="166">
        <v>0</v>
      </c>
      <c r="E136" s="168">
        <v>0</v>
      </c>
      <c r="F136" s="168">
        <v>107234.62</v>
      </c>
      <c r="G136" s="168">
        <v>0</v>
      </c>
      <c r="H136" s="203">
        <v>107234.62</v>
      </c>
      <c r="I136" s="143">
        <v>0</v>
      </c>
      <c r="J136" s="145">
        <v>107234.62</v>
      </c>
    </row>
    <row r="137" spans="1:10" ht="15.75" customHeight="1">
      <c r="A137" s="151" t="s">
        <v>236</v>
      </c>
      <c r="B137" s="175">
        <v>0</v>
      </c>
      <c r="C137" s="166">
        <v>0</v>
      </c>
      <c r="D137" s="166">
        <v>0</v>
      </c>
      <c r="E137" s="168">
        <v>0</v>
      </c>
      <c r="F137" s="168">
        <v>171620.64</v>
      </c>
      <c r="G137" s="168">
        <v>0</v>
      </c>
      <c r="H137" s="195">
        <v>171620.64</v>
      </c>
      <c r="I137" s="166">
        <v>60000</v>
      </c>
      <c r="J137" s="169">
        <v>111620.64</v>
      </c>
    </row>
    <row r="138" spans="1:10" ht="15.75" customHeight="1">
      <c r="A138" s="151" t="s">
        <v>237</v>
      </c>
      <c r="B138" s="175">
        <v>245713.51</v>
      </c>
      <c r="C138" s="166">
        <v>0</v>
      </c>
      <c r="D138" s="166">
        <v>0</v>
      </c>
      <c r="E138" s="168">
        <v>0</v>
      </c>
      <c r="F138" s="168">
        <v>223061.44</v>
      </c>
      <c r="G138" s="168">
        <v>0</v>
      </c>
      <c r="H138" s="195">
        <v>223061.44</v>
      </c>
      <c r="I138" s="166">
        <v>178000</v>
      </c>
      <c r="J138" s="169">
        <v>45061.44</v>
      </c>
    </row>
    <row r="139" spans="1:10" ht="15.75" customHeight="1">
      <c r="A139" s="151" t="s">
        <v>238</v>
      </c>
      <c r="B139" s="175">
        <v>0</v>
      </c>
      <c r="C139" s="166">
        <v>0</v>
      </c>
      <c r="D139" s="166">
        <v>0</v>
      </c>
      <c r="E139" s="168">
        <v>0</v>
      </c>
      <c r="F139" s="168">
        <v>40360</v>
      </c>
      <c r="G139" s="168">
        <v>0</v>
      </c>
      <c r="H139" s="195">
        <v>40360</v>
      </c>
      <c r="I139" s="166">
        <v>32288</v>
      </c>
      <c r="J139" s="169">
        <v>8072</v>
      </c>
    </row>
    <row r="140" spans="1:10" ht="15.75" customHeight="1">
      <c r="A140" s="151" t="s">
        <v>239</v>
      </c>
      <c r="B140" s="175">
        <v>0</v>
      </c>
      <c r="C140" s="166">
        <v>0</v>
      </c>
      <c r="D140" s="166">
        <v>0</v>
      </c>
      <c r="E140" s="168">
        <v>0</v>
      </c>
      <c r="F140" s="168">
        <v>1526342.29</v>
      </c>
      <c r="G140" s="168">
        <v>0</v>
      </c>
      <c r="H140" s="195">
        <v>1526342.29</v>
      </c>
      <c r="I140" s="166">
        <v>100000</v>
      </c>
      <c r="J140" s="169">
        <v>1426342.29</v>
      </c>
    </row>
    <row r="141" spans="1:10" ht="15.75" customHeight="1">
      <c r="A141" s="151" t="s">
        <v>240</v>
      </c>
      <c r="B141" s="175">
        <v>181428.42</v>
      </c>
      <c r="C141" s="166">
        <v>0</v>
      </c>
      <c r="D141" s="204">
        <v>0</v>
      </c>
      <c r="E141" s="168">
        <v>0</v>
      </c>
      <c r="F141" s="168">
        <v>184858.88</v>
      </c>
      <c r="G141" s="205">
        <v>0</v>
      </c>
      <c r="H141" s="195">
        <v>3430.46</v>
      </c>
      <c r="I141" s="166">
        <v>0</v>
      </c>
      <c r="J141" s="169">
        <v>3430.46</v>
      </c>
    </row>
    <row r="142" spans="1:10" ht="15.75" customHeight="1">
      <c r="A142" s="206" t="s">
        <v>241</v>
      </c>
      <c r="B142" s="176">
        <v>85319.08</v>
      </c>
      <c r="C142" s="167">
        <v>0</v>
      </c>
      <c r="D142" s="168">
        <v>0</v>
      </c>
      <c r="E142" s="172">
        <v>0</v>
      </c>
      <c r="F142" s="172">
        <v>98568.27</v>
      </c>
      <c r="G142" s="166">
        <v>0</v>
      </c>
      <c r="H142" s="202">
        <v>98568.27</v>
      </c>
      <c r="I142" s="167">
        <v>78800</v>
      </c>
      <c r="J142" s="177">
        <v>19768.27</v>
      </c>
    </row>
    <row r="143" spans="1:10" ht="15.75" customHeight="1">
      <c r="A143" s="151" t="s">
        <v>242</v>
      </c>
      <c r="B143" s="175">
        <v>0</v>
      </c>
      <c r="C143" s="166">
        <v>0</v>
      </c>
      <c r="D143" s="168">
        <v>0</v>
      </c>
      <c r="E143" s="168">
        <v>0</v>
      </c>
      <c r="F143" s="168">
        <v>288094</v>
      </c>
      <c r="G143" s="166">
        <v>0</v>
      </c>
      <c r="H143" s="195">
        <v>288094</v>
      </c>
      <c r="I143" s="166">
        <v>230475</v>
      </c>
      <c r="J143" s="169">
        <v>57619</v>
      </c>
    </row>
    <row r="144" spans="1:10" ht="15.75" customHeight="1">
      <c r="A144" s="151" t="s">
        <v>243</v>
      </c>
      <c r="B144" s="175">
        <v>88260.72</v>
      </c>
      <c r="C144" s="166">
        <v>0</v>
      </c>
      <c r="D144" s="166">
        <v>0</v>
      </c>
      <c r="E144" s="168">
        <v>0</v>
      </c>
      <c r="F144" s="168">
        <v>100120</v>
      </c>
      <c r="G144" s="166">
        <v>0</v>
      </c>
      <c r="H144" s="195">
        <v>11859.28</v>
      </c>
      <c r="I144" s="143">
        <v>0</v>
      </c>
      <c r="J144" s="145">
        <v>11859.28</v>
      </c>
    </row>
    <row r="145" spans="1:10" ht="15.75" customHeight="1">
      <c r="A145" s="174" t="s">
        <v>244</v>
      </c>
      <c r="B145" s="175">
        <v>1673.43</v>
      </c>
      <c r="C145" s="166">
        <v>0</v>
      </c>
      <c r="D145" s="166">
        <v>0</v>
      </c>
      <c r="E145" s="166">
        <v>0</v>
      </c>
      <c r="F145" s="166">
        <v>168575.38</v>
      </c>
      <c r="G145" s="207">
        <v>0</v>
      </c>
      <c r="H145" s="191">
        <v>166901.95</v>
      </c>
      <c r="I145" s="166">
        <v>133500</v>
      </c>
      <c r="J145" s="169">
        <v>33401.95</v>
      </c>
    </row>
    <row r="146" spans="1:10" ht="15.75" customHeight="1">
      <c r="A146" s="174" t="s">
        <v>245</v>
      </c>
      <c r="B146" s="175">
        <v>0</v>
      </c>
      <c r="C146" s="166">
        <v>0</v>
      </c>
      <c r="D146" s="166">
        <v>0</v>
      </c>
      <c r="E146" s="166">
        <v>0</v>
      </c>
      <c r="F146" s="166">
        <v>440450.2</v>
      </c>
      <c r="G146" s="207">
        <v>0</v>
      </c>
      <c r="H146" s="191">
        <v>440450.2</v>
      </c>
      <c r="I146" s="166">
        <v>176180</v>
      </c>
      <c r="J146" s="169">
        <v>264270.2</v>
      </c>
    </row>
    <row r="147" spans="1:10" ht="15.75" customHeight="1">
      <c r="A147" s="174" t="s">
        <v>246</v>
      </c>
      <c r="B147" s="175">
        <v>15265.17</v>
      </c>
      <c r="C147" s="166">
        <v>0</v>
      </c>
      <c r="D147" s="166">
        <v>0</v>
      </c>
      <c r="E147" s="166">
        <v>0</v>
      </c>
      <c r="F147" s="166">
        <v>52956.29</v>
      </c>
      <c r="G147" s="207">
        <v>0</v>
      </c>
      <c r="H147" s="191">
        <v>37691.12</v>
      </c>
      <c r="I147" s="166">
        <v>30000</v>
      </c>
      <c r="J147" s="169">
        <v>7691.12</v>
      </c>
    </row>
    <row r="148" spans="1:10" ht="15.75" customHeight="1">
      <c r="A148" s="174" t="s">
        <v>247</v>
      </c>
      <c r="B148" s="175">
        <v>0</v>
      </c>
      <c r="C148" s="166">
        <v>0</v>
      </c>
      <c r="D148" s="166">
        <v>0</v>
      </c>
      <c r="E148" s="166">
        <v>0</v>
      </c>
      <c r="F148" s="166">
        <v>10456</v>
      </c>
      <c r="G148" s="166">
        <v>0</v>
      </c>
      <c r="H148" s="191">
        <v>10456</v>
      </c>
      <c r="I148" s="166">
        <v>8300</v>
      </c>
      <c r="J148" s="169">
        <v>2156</v>
      </c>
    </row>
    <row r="149" spans="1:10" ht="15.75" customHeight="1">
      <c r="A149" s="174" t="s">
        <v>248</v>
      </c>
      <c r="B149" s="175">
        <v>0</v>
      </c>
      <c r="C149" s="166">
        <v>0</v>
      </c>
      <c r="D149" s="166">
        <v>0</v>
      </c>
      <c r="E149" s="166">
        <v>0</v>
      </c>
      <c r="F149" s="166">
        <v>660</v>
      </c>
      <c r="G149" s="208">
        <v>0</v>
      </c>
      <c r="H149" s="191">
        <v>660</v>
      </c>
      <c r="I149" s="166">
        <v>0</v>
      </c>
      <c r="J149" s="169">
        <v>660</v>
      </c>
    </row>
    <row r="150" spans="1:10" ht="15.75" customHeight="1">
      <c r="A150" s="174" t="s">
        <v>249</v>
      </c>
      <c r="B150" s="175">
        <v>2772485.12</v>
      </c>
      <c r="C150" s="166">
        <v>0</v>
      </c>
      <c r="D150" s="166">
        <v>0</v>
      </c>
      <c r="E150" s="166">
        <v>0</v>
      </c>
      <c r="F150" s="166">
        <v>4002869.64</v>
      </c>
      <c r="G150" s="207">
        <v>0</v>
      </c>
      <c r="H150" s="191">
        <v>1230384.52</v>
      </c>
      <c r="I150" s="166">
        <v>600000</v>
      </c>
      <c r="J150" s="169">
        <v>630384.52</v>
      </c>
    </row>
    <row r="151" spans="1:10" ht="15.75" customHeight="1">
      <c r="A151" s="174" t="s">
        <v>250</v>
      </c>
      <c r="B151" s="175">
        <v>0</v>
      </c>
      <c r="C151" s="166">
        <v>0</v>
      </c>
      <c r="D151" s="166">
        <v>0</v>
      </c>
      <c r="E151" s="166">
        <v>0</v>
      </c>
      <c r="F151" s="166">
        <v>215829</v>
      </c>
      <c r="G151" s="207">
        <v>0</v>
      </c>
      <c r="H151" s="191">
        <v>215829</v>
      </c>
      <c r="I151" s="166">
        <v>100000</v>
      </c>
      <c r="J151" s="169">
        <v>115829</v>
      </c>
    </row>
    <row r="152" spans="1:10" ht="15.75" customHeight="1">
      <c r="A152" s="174" t="s">
        <v>251</v>
      </c>
      <c r="B152" s="175">
        <v>2625.67</v>
      </c>
      <c r="C152" s="166">
        <v>0</v>
      </c>
      <c r="D152" s="166">
        <v>0</v>
      </c>
      <c r="E152" s="166">
        <v>0</v>
      </c>
      <c r="F152" s="166">
        <v>210563.5</v>
      </c>
      <c r="G152" s="208">
        <v>0</v>
      </c>
      <c r="H152" s="191">
        <v>207937.83</v>
      </c>
      <c r="I152" s="143">
        <v>0</v>
      </c>
      <c r="J152" s="145">
        <v>207937.83</v>
      </c>
    </row>
    <row r="153" spans="1:10" ht="15.75" customHeight="1" thickBot="1">
      <c r="A153" s="209" t="s">
        <v>252</v>
      </c>
      <c r="B153" s="197">
        <v>0</v>
      </c>
      <c r="C153" s="181">
        <v>0</v>
      </c>
      <c r="D153" s="181">
        <v>0</v>
      </c>
      <c r="E153" s="181">
        <v>0</v>
      </c>
      <c r="F153" s="181">
        <v>102888.54</v>
      </c>
      <c r="G153" s="210">
        <v>0</v>
      </c>
      <c r="H153" s="211">
        <v>102888.54</v>
      </c>
      <c r="I153" s="181">
        <v>1000</v>
      </c>
      <c r="J153" s="182">
        <v>101888.54</v>
      </c>
    </row>
    <row r="154" spans="1:10" ht="15.75" customHeight="1" thickTop="1">
      <c r="A154" s="157"/>
      <c r="B154" s="158"/>
      <c r="C154" s="158"/>
      <c r="D154" s="158"/>
      <c r="E154" s="158"/>
      <c r="F154" s="158"/>
      <c r="G154" s="212"/>
      <c r="H154" s="213"/>
      <c r="I154" s="158"/>
      <c r="J154" s="158"/>
    </row>
    <row r="155" spans="1:10" ht="15.75" customHeight="1">
      <c r="A155" s="157"/>
      <c r="B155" s="158"/>
      <c r="C155" s="158"/>
      <c r="D155" s="158"/>
      <c r="E155" s="158"/>
      <c r="F155" s="158"/>
      <c r="G155" s="212"/>
      <c r="H155" s="213"/>
      <c r="I155" s="158"/>
      <c r="J155" s="158"/>
    </row>
    <row r="156" spans="1:10" ht="15.75" customHeight="1" thickBot="1">
      <c r="A156" s="61"/>
      <c r="B156" s="101"/>
      <c r="C156" s="101"/>
      <c r="D156" s="101"/>
      <c r="J156" s="61" t="s">
        <v>81</v>
      </c>
    </row>
    <row r="157" spans="1:10" ht="15.75" customHeight="1" thickBot="1" thickTop="1">
      <c r="A157" s="131" t="s">
        <v>3</v>
      </c>
      <c r="B157" s="547" t="s">
        <v>120</v>
      </c>
      <c r="C157" s="548"/>
      <c r="D157" s="549"/>
      <c r="E157" s="542" t="s">
        <v>121</v>
      </c>
      <c r="F157" s="552"/>
      <c r="G157" s="553"/>
      <c r="H157" s="131" t="s">
        <v>122</v>
      </c>
      <c r="I157" s="132" t="s">
        <v>123</v>
      </c>
      <c r="J157" s="133"/>
    </row>
    <row r="158" spans="1:10" ht="15.75" customHeight="1" thickTop="1">
      <c r="A158" s="134"/>
      <c r="B158" s="162" t="s">
        <v>70</v>
      </c>
      <c r="C158" s="163" t="s">
        <v>124</v>
      </c>
      <c r="D158" s="158" t="s">
        <v>125</v>
      </c>
      <c r="E158" s="134" t="s">
        <v>70</v>
      </c>
      <c r="F158" s="134" t="s">
        <v>126</v>
      </c>
      <c r="G158" s="134" t="s">
        <v>127</v>
      </c>
      <c r="H158" s="134" t="s">
        <v>128</v>
      </c>
      <c r="I158" s="134" t="s">
        <v>13</v>
      </c>
      <c r="J158" s="134" t="s">
        <v>129</v>
      </c>
    </row>
    <row r="159" spans="1:10" ht="15.75" customHeight="1">
      <c r="A159" s="134"/>
      <c r="B159" s="162"/>
      <c r="C159" s="163" t="s">
        <v>130</v>
      </c>
      <c r="D159" s="158" t="s">
        <v>131</v>
      </c>
      <c r="E159" s="134"/>
      <c r="F159" s="134" t="s">
        <v>11</v>
      </c>
      <c r="G159" s="136" t="s">
        <v>132</v>
      </c>
      <c r="H159" s="134" t="s">
        <v>133</v>
      </c>
      <c r="I159" s="137" t="s">
        <v>19</v>
      </c>
      <c r="J159" s="137" t="s">
        <v>20</v>
      </c>
    </row>
    <row r="160" spans="1:10" ht="15.75" customHeight="1" thickBot="1">
      <c r="A160" s="138"/>
      <c r="B160" s="164"/>
      <c r="C160" s="164" t="s">
        <v>134</v>
      </c>
      <c r="D160" s="164" t="s">
        <v>135</v>
      </c>
      <c r="E160" s="139"/>
      <c r="F160" s="138"/>
      <c r="G160" s="140">
        <v>2007</v>
      </c>
      <c r="H160" s="138"/>
      <c r="I160" s="139"/>
      <c r="J160" s="139"/>
    </row>
    <row r="161" spans="1:10" ht="15.75" customHeight="1" thickTop="1">
      <c r="A161" s="214" t="s">
        <v>253</v>
      </c>
      <c r="B161" s="176">
        <v>0</v>
      </c>
      <c r="C161" s="167">
        <v>0</v>
      </c>
      <c r="D161" s="167">
        <v>0</v>
      </c>
      <c r="E161" s="167">
        <v>0</v>
      </c>
      <c r="F161" s="167">
        <v>309924.89</v>
      </c>
      <c r="G161" s="215">
        <v>0</v>
      </c>
      <c r="H161" s="189">
        <v>309924.89</v>
      </c>
      <c r="I161" s="167">
        <v>149971</v>
      </c>
      <c r="J161" s="177">
        <v>159953.89</v>
      </c>
    </row>
    <row r="162" spans="1:10" ht="15.75" customHeight="1">
      <c r="A162" s="174" t="s">
        <v>254</v>
      </c>
      <c r="B162" s="175">
        <v>0</v>
      </c>
      <c r="C162" s="166">
        <v>0</v>
      </c>
      <c r="D162" s="166">
        <v>0</v>
      </c>
      <c r="E162" s="166">
        <v>0</v>
      </c>
      <c r="F162" s="166">
        <v>265773.72</v>
      </c>
      <c r="G162" s="208">
        <v>0</v>
      </c>
      <c r="H162" s="191">
        <v>265773.72</v>
      </c>
      <c r="I162" s="166">
        <v>212000</v>
      </c>
      <c r="J162" s="169">
        <v>53773.72</v>
      </c>
    </row>
    <row r="163" spans="1:10" ht="15.75" customHeight="1">
      <c r="A163" s="174" t="s">
        <v>255</v>
      </c>
      <c r="B163" s="175">
        <v>0</v>
      </c>
      <c r="C163" s="166">
        <v>0</v>
      </c>
      <c r="D163" s="166">
        <v>0</v>
      </c>
      <c r="E163" s="166">
        <v>0</v>
      </c>
      <c r="F163" s="166">
        <v>260129</v>
      </c>
      <c r="G163" s="208">
        <v>0</v>
      </c>
      <c r="H163" s="191">
        <v>260129</v>
      </c>
      <c r="I163" s="166">
        <v>100000</v>
      </c>
      <c r="J163" s="169">
        <v>160129</v>
      </c>
    </row>
    <row r="164" spans="1:10" ht="15.75" customHeight="1">
      <c r="A164" s="174" t="s">
        <v>256</v>
      </c>
      <c r="B164" s="175">
        <v>92044.03</v>
      </c>
      <c r="C164" s="166">
        <v>0</v>
      </c>
      <c r="D164" s="166">
        <v>0</v>
      </c>
      <c r="E164" s="166">
        <v>0</v>
      </c>
      <c r="F164" s="166">
        <v>1386235.26</v>
      </c>
      <c r="G164" s="208">
        <v>0</v>
      </c>
      <c r="H164" s="191">
        <v>1294191.23</v>
      </c>
      <c r="I164" s="166">
        <v>100000</v>
      </c>
      <c r="J164" s="169">
        <v>1194191.23</v>
      </c>
    </row>
    <row r="165" spans="1:10" ht="15.75" customHeight="1">
      <c r="A165" s="174" t="s">
        <v>257</v>
      </c>
      <c r="B165" s="175">
        <v>0</v>
      </c>
      <c r="C165" s="166">
        <v>0</v>
      </c>
      <c r="D165" s="166">
        <v>0</v>
      </c>
      <c r="E165" s="166">
        <v>0</v>
      </c>
      <c r="F165" s="166">
        <v>1375303.9</v>
      </c>
      <c r="G165" s="208">
        <v>0</v>
      </c>
      <c r="H165" s="191">
        <v>1375303.9</v>
      </c>
      <c r="I165" s="166">
        <v>175303.9</v>
      </c>
      <c r="J165" s="169">
        <v>1200000</v>
      </c>
    </row>
    <row r="166" spans="1:10" ht="15.75" customHeight="1">
      <c r="A166" s="173" t="s">
        <v>258</v>
      </c>
      <c r="B166" s="176">
        <v>0</v>
      </c>
      <c r="C166" s="167">
        <v>0</v>
      </c>
      <c r="D166" s="215">
        <v>0</v>
      </c>
      <c r="E166" s="167">
        <v>0</v>
      </c>
      <c r="F166" s="167">
        <v>0</v>
      </c>
      <c r="G166" s="167">
        <v>0</v>
      </c>
      <c r="H166" s="167">
        <v>0</v>
      </c>
      <c r="I166" s="167">
        <v>0</v>
      </c>
      <c r="J166" s="177">
        <v>0</v>
      </c>
    </row>
    <row r="167" spans="1:10" ht="15.75" customHeight="1">
      <c r="A167" s="174" t="s">
        <v>259</v>
      </c>
      <c r="B167" s="175">
        <v>0</v>
      </c>
      <c r="C167" s="166">
        <v>0</v>
      </c>
      <c r="D167" s="208">
        <v>0</v>
      </c>
      <c r="E167" s="166">
        <v>0</v>
      </c>
      <c r="F167" s="166">
        <v>162836.63</v>
      </c>
      <c r="G167" s="166">
        <v>0</v>
      </c>
      <c r="H167" s="166">
        <v>162836.63</v>
      </c>
      <c r="I167" s="166">
        <v>130000</v>
      </c>
      <c r="J167" s="169">
        <v>32836.63</v>
      </c>
    </row>
    <row r="168" spans="1:10" ht="15.75" customHeight="1">
      <c r="A168" s="174" t="s">
        <v>260</v>
      </c>
      <c r="B168" s="175">
        <v>0</v>
      </c>
      <c r="C168" s="168">
        <v>0</v>
      </c>
      <c r="D168" s="216">
        <v>0</v>
      </c>
      <c r="E168" s="166">
        <v>0</v>
      </c>
      <c r="F168" s="166">
        <v>680</v>
      </c>
      <c r="G168" s="166">
        <v>0</v>
      </c>
      <c r="H168" s="166">
        <v>680</v>
      </c>
      <c r="I168" s="166">
        <v>0</v>
      </c>
      <c r="J168" s="169">
        <v>680</v>
      </c>
    </row>
    <row r="169" spans="1:10" ht="15.75" customHeight="1">
      <c r="A169" s="174" t="s">
        <v>261</v>
      </c>
      <c r="B169" s="175">
        <v>0</v>
      </c>
      <c r="C169" s="166">
        <v>0</v>
      </c>
      <c r="D169" s="216">
        <v>0</v>
      </c>
      <c r="E169" s="166">
        <v>0</v>
      </c>
      <c r="F169" s="166">
        <v>14532</v>
      </c>
      <c r="G169" s="166">
        <v>0</v>
      </c>
      <c r="H169" s="166">
        <v>14532</v>
      </c>
      <c r="I169" s="166">
        <v>4000</v>
      </c>
      <c r="J169" s="169">
        <v>10532</v>
      </c>
    </row>
    <row r="170" spans="1:10" ht="15.75" customHeight="1">
      <c r="A170" s="217" t="s">
        <v>262</v>
      </c>
      <c r="B170" s="176">
        <v>0</v>
      </c>
      <c r="C170" s="167">
        <v>0</v>
      </c>
      <c r="D170" s="216">
        <v>0</v>
      </c>
      <c r="E170" s="167">
        <v>0</v>
      </c>
      <c r="F170" s="167">
        <v>35904.39</v>
      </c>
      <c r="G170" s="167">
        <v>0</v>
      </c>
      <c r="H170" s="166">
        <v>35904.39</v>
      </c>
      <c r="I170" s="167">
        <v>0</v>
      </c>
      <c r="J170" s="169">
        <v>35904.39</v>
      </c>
    </row>
    <row r="171" spans="1:10" ht="15.75" customHeight="1">
      <c r="A171" s="151" t="s">
        <v>263</v>
      </c>
      <c r="B171" s="218">
        <v>0</v>
      </c>
      <c r="C171" s="168">
        <v>0</v>
      </c>
      <c r="D171" s="216">
        <v>0</v>
      </c>
      <c r="E171" s="168">
        <v>0</v>
      </c>
      <c r="F171" s="166">
        <v>11328</v>
      </c>
      <c r="G171" s="166">
        <v>0</v>
      </c>
      <c r="H171" s="166">
        <v>11328</v>
      </c>
      <c r="I171" s="166">
        <v>3000</v>
      </c>
      <c r="J171" s="169">
        <v>8328</v>
      </c>
    </row>
    <row r="172" spans="1:10" ht="15.75" customHeight="1">
      <c r="A172" s="206" t="s">
        <v>264</v>
      </c>
      <c r="B172" s="175">
        <v>0</v>
      </c>
      <c r="C172" s="166">
        <v>0</v>
      </c>
      <c r="D172" s="216">
        <v>0</v>
      </c>
      <c r="E172" s="168">
        <v>0</v>
      </c>
      <c r="F172" s="168">
        <v>38808</v>
      </c>
      <c r="G172" s="168">
        <v>0</v>
      </c>
      <c r="H172" s="166">
        <v>38808</v>
      </c>
      <c r="I172" s="166">
        <v>10000</v>
      </c>
      <c r="J172" s="169">
        <v>28808</v>
      </c>
    </row>
    <row r="173" spans="1:10" ht="15.75" customHeight="1">
      <c r="A173" s="151" t="s">
        <v>265</v>
      </c>
      <c r="B173" s="175">
        <v>0</v>
      </c>
      <c r="C173" s="166">
        <v>0</v>
      </c>
      <c r="D173" s="216">
        <v>0</v>
      </c>
      <c r="E173" s="168">
        <v>0</v>
      </c>
      <c r="F173" s="168">
        <v>29241</v>
      </c>
      <c r="G173" s="168">
        <v>0</v>
      </c>
      <c r="H173" s="166">
        <v>29241</v>
      </c>
      <c r="I173" s="166">
        <v>5800</v>
      </c>
      <c r="J173" s="169">
        <v>23441</v>
      </c>
    </row>
    <row r="174" spans="1:10" ht="15.75" customHeight="1">
      <c r="A174" s="219" t="s">
        <v>266</v>
      </c>
      <c r="B174" s="175">
        <v>0</v>
      </c>
      <c r="C174" s="166">
        <v>0</v>
      </c>
      <c r="D174" s="216">
        <v>0</v>
      </c>
      <c r="E174" s="168">
        <v>0</v>
      </c>
      <c r="F174" s="168">
        <v>287468.42</v>
      </c>
      <c r="G174" s="168">
        <v>0</v>
      </c>
      <c r="H174" s="166">
        <v>287468.42</v>
      </c>
      <c r="I174" s="166">
        <v>78681</v>
      </c>
      <c r="J174" s="169">
        <v>208787.42</v>
      </c>
    </row>
    <row r="175" spans="1:10" ht="15.75" customHeight="1">
      <c r="A175" s="151" t="s">
        <v>267</v>
      </c>
      <c r="B175" s="175">
        <v>50140.73</v>
      </c>
      <c r="C175" s="166">
        <v>0</v>
      </c>
      <c r="D175" s="208">
        <v>0</v>
      </c>
      <c r="E175" s="168">
        <v>0</v>
      </c>
      <c r="F175" s="168">
        <v>0</v>
      </c>
      <c r="G175" s="168">
        <v>0</v>
      </c>
      <c r="H175" s="166">
        <v>0</v>
      </c>
      <c r="I175" s="166">
        <v>0</v>
      </c>
      <c r="J175" s="169">
        <v>0</v>
      </c>
    </row>
    <row r="176" spans="1:10" ht="15.75" customHeight="1">
      <c r="A176" s="151" t="s">
        <v>268</v>
      </c>
      <c r="B176" s="175">
        <v>218686.79</v>
      </c>
      <c r="C176" s="166">
        <v>0</v>
      </c>
      <c r="D176" s="208">
        <v>0</v>
      </c>
      <c r="E176" s="168">
        <v>0</v>
      </c>
      <c r="F176" s="168">
        <v>386792.56</v>
      </c>
      <c r="G176" s="168">
        <v>0</v>
      </c>
      <c r="H176" s="166">
        <v>168105.77</v>
      </c>
      <c r="I176" s="166">
        <v>100000</v>
      </c>
      <c r="J176" s="169">
        <v>68105.77</v>
      </c>
    </row>
    <row r="177" spans="1:10" ht="15.75" customHeight="1">
      <c r="A177" s="151" t="s">
        <v>269</v>
      </c>
      <c r="B177" s="175">
        <v>0</v>
      </c>
      <c r="C177" s="166">
        <v>0</v>
      </c>
      <c r="D177" s="216">
        <v>0</v>
      </c>
      <c r="E177" s="168">
        <v>0</v>
      </c>
      <c r="F177" s="168">
        <v>0</v>
      </c>
      <c r="G177" s="168">
        <v>0</v>
      </c>
      <c r="H177" s="166">
        <v>0</v>
      </c>
      <c r="I177" s="143">
        <v>0</v>
      </c>
      <c r="J177" s="169">
        <v>0</v>
      </c>
    </row>
    <row r="178" spans="1:10" ht="15.75" customHeight="1">
      <c r="A178" s="151" t="s">
        <v>270</v>
      </c>
      <c r="B178" s="175">
        <v>0</v>
      </c>
      <c r="C178" s="166">
        <v>0</v>
      </c>
      <c r="D178" s="208">
        <v>0</v>
      </c>
      <c r="E178" s="168">
        <v>0</v>
      </c>
      <c r="F178" s="168">
        <v>142395</v>
      </c>
      <c r="G178" s="168">
        <v>0</v>
      </c>
      <c r="H178" s="166">
        <v>142395</v>
      </c>
      <c r="I178" s="166">
        <v>100000</v>
      </c>
      <c r="J178" s="169">
        <v>42395</v>
      </c>
    </row>
    <row r="179" spans="1:10" ht="15.75" customHeight="1">
      <c r="A179" s="151" t="s">
        <v>271</v>
      </c>
      <c r="B179" s="175">
        <v>0</v>
      </c>
      <c r="C179" s="166">
        <v>0</v>
      </c>
      <c r="D179" s="216">
        <v>0</v>
      </c>
      <c r="E179" s="168">
        <v>0</v>
      </c>
      <c r="F179" s="168">
        <v>54203.87</v>
      </c>
      <c r="G179" s="168">
        <v>0</v>
      </c>
      <c r="H179" s="166">
        <v>54203.87</v>
      </c>
      <c r="I179" s="166">
        <v>10000</v>
      </c>
      <c r="J179" s="169">
        <v>44203.87</v>
      </c>
    </row>
    <row r="180" spans="1:10" ht="15.75" customHeight="1">
      <c r="A180" s="151" t="s">
        <v>272</v>
      </c>
      <c r="B180" s="175">
        <v>271212.7</v>
      </c>
      <c r="C180" s="166">
        <v>0</v>
      </c>
      <c r="D180" s="216">
        <v>0</v>
      </c>
      <c r="E180" s="168">
        <v>0</v>
      </c>
      <c r="F180" s="168">
        <v>286837.5</v>
      </c>
      <c r="G180" s="168">
        <v>0</v>
      </c>
      <c r="H180" s="166">
        <v>15624.8</v>
      </c>
      <c r="I180" s="166">
        <v>0</v>
      </c>
      <c r="J180" s="169">
        <v>15624.8</v>
      </c>
    </row>
    <row r="181" spans="1:10" ht="15.75" customHeight="1">
      <c r="A181" s="151" t="s">
        <v>273</v>
      </c>
      <c r="B181" s="175">
        <v>0</v>
      </c>
      <c r="C181" s="166">
        <v>0</v>
      </c>
      <c r="D181" s="216">
        <v>0</v>
      </c>
      <c r="E181" s="168">
        <v>0</v>
      </c>
      <c r="F181" s="168">
        <v>0</v>
      </c>
      <c r="G181" s="168">
        <v>0</v>
      </c>
      <c r="H181" s="166">
        <v>0</v>
      </c>
      <c r="I181" s="166">
        <v>0</v>
      </c>
      <c r="J181" s="169">
        <v>0</v>
      </c>
    </row>
    <row r="182" spans="1:10" ht="15.75" customHeight="1">
      <c r="A182" s="151" t="s">
        <v>274</v>
      </c>
      <c r="B182" s="175">
        <v>71490.53</v>
      </c>
      <c r="C182" s="166">
        <v>0</v>
      </c>
      <c r="D182" s="216">
        <v>0</v>
      </c>
      <c r="E182" s="168">
        <v>0</v>
      </c>
      <c r="F182" s="168">
        <v>0</v>
      </c>
      <c r="G182" s="168">
        <v>0</v>
      </c>
      <c r="H182" s="166">
        <v>0</v>
      </c>
      <c r="I182" s="166">
        <v>0</v>
      </c>
      <c r="J182" s="169">
        <v>0</v>
      </c>
    </row>
    <row r="183" spans="1:10" ht="15.75" customHeight="1">
      <c r="A183" s="151" t="s">
        <v>275</v>
      </c>
      <c r="B183" s="175">
        <v>0</v>
      </c>
      <c r="C183" s="166">
        <v>0</v>
      </c>
      <c r="D183" s="216">
        <v>0</v>
      </c>
      <c r="E183" s="168">
        <v>0</v>
      </c>
      <c r="F183" s="168">
        <v>104671.36</v>
      </c>
      <c r="G183" s="168">
        <v>0</v>
      </c>
      <c r="H183" s="166">
        <v>104671.36</v>
      </c>
      <c r="I183" s="166">
        <v>18000</v>
      </c>
      <c r="J183" s="169">
        <v>86671.36</v>
      </c>
    </row>
    <row r="184" spans="1:10" ht="15.75" customHeight="1" thickBot="1">
      <c r="A184" s="220" t="s">
        <v>276</v>
      </c>
      <c r="B184" s="197">
        <v>0</v>
      </c>
      <c r="C184" s="181">
        <v>0</v>
      </c>
      <c r="D184" s="221">
        <v>0</v>
      </c>
      <c r="E184" s="180">
        <v>0</v>
      </c>
      <c r="F184" s="180">
        <v>174900</v>
      </c>
      <c r="G184" s="180">
        <v>0</v>
      </c>
      <c r="H184" s="181">
        <v>174900</v>
      </c>
      <c r="I184" s="181">
        <v>6000</v>
      </c>
      <c r="J184" s="182">
        <v>168900</v>
      </c>
    </row>
    <row r="185" spans="1:11" ht="15.75" customHeight="1" thickTop="1">
      <c r="A185" s="199"/>
      <c r="B185" s="158"/>
      <c r="C185" s="158"/>
      <c r="D185" s="222"/>
      <c r="E185" s="159"/>
      <c r="F185" s="159"/>
      <c r="G185" s="159"/>
      <c r="H185" s="158"/>
      <c r="I185" s="158"/>
      <c r="J185" s="158"/>
      <c r="K185" s="29"/>
    </row>
    <row r="186" spans="1:11" ht="15.75" customHeight="1">
      <c r="A186" s="199"/>
      <c r="B186" s="158"/>
      <c r="C186" s="158"/>
      <c r="D186" s="222"/>
      <c r="E186" s="159"/>
      <c r="F186" s="159"/>
      <c r="G186" s="159"/>
      <c r="H186" s="158"/>
      <c r="I186" s="158"/>
      <c r="J186" s="158"/>
      <c r="K186" s="29"/>
    </row>
    <row r="187" spans="1:11" ht="15.75" customHeight="1" thickBot="1">
      <c r="A187" s="61"/>
      <c r="B187" s="101"/>
      <c r="C187" s="101"/>
      <c r="D187" s="101"/>
      <c r="J187" s="61" t="s">
        <v>81</v>
      </c>
      <c r="K187" s="29"/>
    </row>
    <row r="188" spans="1:11" ht="15.75" customHeight="1" thickBot="1" thickTop="1">
      <c r="A188" s="131" t="s">
        <v>3</v>
      </c>
      <c r="B188" s="547" t="s">
        <v>120</v>
      </c>
      <c r="C188" s="548"/>
      <c r="D188" s="549"/>
      <c r="E188" s="542" t="s">
        <v>121</v>
      </c>
      <c r="F188" s="552"/>
      <c r="G188" s="553"/>
      <c r="H188" s="131" t="s">
        <v>122</v>
      </c>
      <c r="I188" s="132" t="s">
        <v>123</v>
      </c>
      <c r="J188" s="133"/>
      <c r="K188" s="29"/>
    </row>
    <row r="189" spans="1:11" ht="15.75" customHeight="1" thickTop="1">
      <c r="A189" s="134"/>
      <c r="B189" s="162" t="s">
        <v>70</v>
      </c>
      <c r="C189" s="163" t="s">
        <v>124</v>
      </c>
      <c r="D189" s="158" t="s">
        <v>125</v>
      </c>
      <c r="E189" s="134" t="s">
        <v>70</v>
      </c>
      <c r="F189" s="134" t="s">
        <v>126</v>
      </c>
      <c r="G189" s="134" t="s">
        <v>127</v>
      </c>
      <c r="H189" s="134" t="s">
        <v>128</v>
      </c>
      <c r="I189" s="134" t="s">
        <v>13</v>
      </c>
      <c r="J189" s="134" t="s">
        <v>129</v>
      </c>
      <c r="K189" s="29"/>
    </row>
    <row r="190" spans="1:11" ht="15.75" customHeight="1">
      <c r="A190" s="134"/>
      <c r="B190" s="162"/>
      <c r="C190" s="163" t="s">
        <v>130</v>
      </c>
      <c r="D190" s="158" t="s">
        <v>131</v>
      </c>
      <c r="E190" s="134"/>
      <c r="F190" s="134" t="s">
        <v>11</v>
      </c>
      <c r="G190" s="136" t="s">
        <v>132</v>
      </c>
      <c r="H190" s="134" t="s">
        <v>133</v>
      </c>
      <c r="I190" s="137" t="s">
        <v>19</v>
      </c>
      <c r="J190" s="137" t="s">
        <v>20</v>
      </c>
      <c r="K190" s="29"/>
    </row>
    <row r="191" spans="1:11" ht="15.75" customHeight="1" thickBot="1">
      <c r="A191" s="138"/>
      <c r="B191" s="164"/>
      <c r="C191" s="164" t="s">
        <v>134</v>
      </c>
      <c r="D191" s="164" t="s">
        <v>135</v>
      </c>
      <c r="E191" s="139"/>
      <c r="F191" s="138"/>
      <c r="G191" s="140">
        <v>2007</v>
      </c>
      <c r="H191" s="138"/>
      <c r="I191" s="139"/>
      <c r="J191" s="139"/>
      <c r="K191" s="29"/>
    </row>
    <row r="192" spans="1:10" ht="15.75" customHeight="1" thickTop="1">
      <c r="A192" s="223" t="s">
        <v>277</v>
      </c>
      <c r="B192" s="176">
        <v>159879.06</v>
      </c>
      <c r="C192" s="167">
        <v>0</v>
      </c>
      <c r="D192" s="224">
        <v>0</v>
      </c>
      <c r="E192" s="172">
        <v>0</v>
      </c>
      <c r="F192" s="172">
        <v>194183</v>
      </c>
      <c r="G192" s="172">
        <v>0</v>
      </c>
      <c r="H192" s="167">
        <v>34303.94</v>
      </c>
      <c r="I192" s="167">
        <v>0</v>
      </c>
      <c r="J192" s="177">
        <v>34303.94</v>
      </c>
    </row>
    <row r="193" spans="1:10" ht="15.75" customHeight="1">
      <c r="A193" s="151" t="s">
        <v>278</v>
      </c>
      <c r="B193" s="175">
        <v>0</v>
      </c>
      <c r="C193" s="166">
        <v>0</v>
      </c>
      <c r="D193" s="216">
        <v>0</v>
      </c>
      <c r="E193" s="168">
        <v>0</v>
      </c>
      <c r="F193" s="168">
        <v>0</v>
      </c>
      <c r="G193" s="168">
        <v>0</v>
      </c>
      <c r="H193" s="166">
        <v>0</v>
      </c>
      <c r="I193" s="166">
        <v>0</v>
      </c>
      <c r="J193" s="169">
        <v>0</v>
      </c>
    </row>
    <row r="194" spans="1:10" ht="15.75" customHeight="1">
      <c r="A194" s="151" t="s">
        <v>279</v>
      </c>
      <c r="B194" s="175">
        <v>0</v>
      </c>
      <c r="C194" s="166">
        <v>0</v>
      </c>
      <c r="D194" s="216">
        <v>0</v>
      </c>
      <c r="E194" s="168">
        <v>0</v>
      </c>
      <c r="F194" s="168">
        <v>0</v>
      </c>
      <c r="G194" s="168">
        <v>0</v>
      </c>
      <c r="H194" s="166">
        <v>0</v>
      </c>
      <c r="I194" s="166">
        <v>0</v>
      </c>
      <c r="J194" s="169">
        <v>0</v>
      </c>
    </row>
    <row r="195" spans="1:10" ht="15.75" customHeight="1">
      <c r="A195" s="151" t="s">
        <v>280</v>
      </c>
      <c r="B195" s="175">
        <v>0</v>
      </c>
      <c r="C195" s="166">
        <v>0</v>
      </c>
      <c r="D195" s="216">
        <v>0</v>
      </c>
      <c r="E195" s="168">
        <v>0</v>
      </c>
      <c r="F195" s="168">
        <v>0</v>
      </c>
      <c r="G195" s="168">
        <v>0</v>
      </c>
      <c r="H195" s="166">
        <v>0</v>
      </c>
      <c r="I195" s="166">
        <v>0</v>
      </c>
      <c r="J195" s="169">
        <v>0</v>
      </c>
    </row>
    <row r="196" spans="1:10" ht="15.75" customHeight="1">
      <c r="A196" s="151" t="s">
        <v>281</v>
      </c>
      <c r="B196" s="175">
        <v>0</v>
      </c>
      <c r="C196" s="166">
        <v>0</v>
      </c>
      <c r="D196" s="216">
        <v>0</v>
      </c>
      <c r="E196" s="168">
        <v>0</v>
      </c>
      <c r="F196" s="168">
        <v>0</v>
      </c>
      <c r="G196" s="168">
        <v>0</v>
      </c>
      <c r="H196" s="166">
        <v>0</v>
      </c>
      <c r="I196" s="166">
        <v>0</v>
      </c>
      <c r="J196" s="169">
        <v>0</v>
      </c>
    </row>
    <row r="197" spans="1:10" ht="15.75" customHeight="1">
      <c r="A197" s="174" t="s">
        <v>282</v>
      </c>
      <c r="B197" s="175">
        <v>5.97</v>
      </c>
      <c r="C197" s="166">
        <v>0</v>
      </c>
      <c r="D197" s="216">
        <v>0</v>
      </c>
      <c r="E197" s="168">
        <v>0</v>
      </c>
      <c r="F197" s="168">
        <v>21638</v>
      </c>
      <c r="G197" s="168">
        <v>0</v>
      </c>
      <c r="H197" s="166">
        <v>21632.03</v>
      </c>
      <c r="I197" s="166">
        <v>15000</v>
      </c>
      <c r="J197" s="169">
        <v>6632.03</v>
      </c>
    </row>
    <row r="198" spans="1:10" ht="15.75" customHeight="1">
      <c r="A198" s="174" t="s">
        <v>283</v>
      </c>
      <c r="B198" s="175">
        <v>0</v>
      </c>
      <c r="C198" s="166">
        <v>0</v>
      </c>
      <c r="D198" s="216">
        <v>0</v>
      </c>
      <c r="E198" s="168">
        <v>0</v>
      </c>
      <c r="F198" s="168">
        <v>48831.38</v>
      </c>
      <c r="G198" s="168">
        <v>0</v>
      </c>
      <c r="H198" s="166">
        <v>48831.38</v>
      </c>
      <c r="I198" s="166">
        <v>10000</v>
      </c>
      <c r="J198" s="169">
        <v>38831.38</v>
      </c>
    </row>
    <row r="199" spans="1:10" ht="15.75" customHeight="1">
      <c r="A199" s="174" t="s">
        <v>284</v>
      </c>
      <c r="B199" s="175">
        <v>0</v>
      </c>
      <c r="C199" s="166">
        <v>0</v>
      </c>
      <c r="D199" s="216">
        <v>0</v>
      </c>
      <c r="E199" s="168">
        <v>0</v>
      </c>
      <c r="F199" s="168">
        <v>34833</v>
      </c>
      <c r="G199" s="168">
        <v>0</v>
      </c>
      <c r="H199" s="166">
        <v>34833</v>
      </c>
      <c r="I199" s="166">
        <v>1000</v>
      </c>
      <c r="J199" s="169">
        <v>33833</v>
      </c>
    </row>
    <row r="200" spans="1:10" ht="15.75" customHeight="1">
      <c r="A200" s="217" t="s">
        <v>285</v>
      </c>
      <c r="B200" s="225">
        <v>0</v>
      </c>
      <c r="C200" s="204">
        <v>0</v>
      </c>
      <c r="D200" s="226">
        <v>0</v>
      </c>
      <c r="E200" s="227">
        <v>0</v>
      </c>
      <c r="F200" s="227">
        <v>215754.69</v>
      </c>
      <c r="G200" s="205">
        <v>0</v>
      </c>
      <c r="H200" s="204">
        <v>215754.69</v>
      </c>
      <c r="I200" s="204">
        <v>43000</v>
      </c>
      <c r="J200" s="228">
        <v>172754.69</v>
      </c>
    </row>
    <row r="201" spans="1:10" ht="15.75" customHeight="1">
      <c r="A201" s="174" t="s">
        <v>286</v>
      </c>
      <c r="B201" s="175">
        <v>0</v>
      </c>
      <c r="C201" s="166">
        <v>0</v>
      </c>
      <c r="D201" s="226">
        <v>0</v>
      </c>
      <c r="E201" s="168">
        <v>0</v>
      </c>
      <c r="F201" s="168">
        <v>0</v>
      </c>
      <c r="G201" s="146">
        <v>0</v>
      </c>
      <c r="H201" s="166">
        <v>0</v>
      </c>
      <c r="I201" s="166">
        <v>0</v>
      </c>
      <c r="J201" s="169">
        <v>0</v>
      </c>
    </row>
    <row r="202" spans="1:10" ht="15.75" customHeight="1">
      <c r="A202" s="174" t="s">
        <v>287</v>
      </c>
      <c r="B202" s="175">
        <v>0</v>
      </c>
      <c r="C202" s="166">
        <v>0</v>
      </c>
      <c r="D202" s="216">
        <v>0</v>
      </c>
      <c r="E202" s="168">
        <v>0</v>
      </c>
      <c r="F202" s="168">
        <v>0</v>
      </c>
      <c r="G202" s="146">
        <v>0</v>
      </c>
      <c r="H202" s="166">
        <v>0</v>
      </c>
      <c r="I202" s="166">
        <v>0</v>
      </c>
      <c r="J202" s="169">
        <v>0</v>
      </c>
    </row>
    <row r="203" spans="1:10" ht="15.75" customHeight="1">
      <c r="A203" s="174" t="s">
        <v>288</v>
      </c>
      <c r="B203" s="175">
        <v>0</v>
      </c>
      <c r="C203" s="166">
        <v>0</v>
      </c>
      <c r="D203" s="229">
        <v>0</v>
      </c>
      <c r="E203" s="168">
        <v>0</v>
      </c>
      <c r="F203" s="146">
        <v>0</v>
      </c>
      <c r="G203" s="166">
        <v>0</v>
      </c>
      <c r="H203" s="166">
        <v>0</v>
      </c>
      <c r="I203" s="166">
        <v>0</v>
      </c>
      <c r="J203" s="230">
        <v>0</v>
      </c>
    </row>
    <row r="204" spans="1:10" ht="15.75" customHeight="1">
      <c r="A204" s="174" t="s">
        <v>289</v>
      </c>
      <c r="B204" s="175">
        <v>0</v>
      </c>
      <c r="C204" s="166">
        <v>0</v>
      </c>
      <c r="D204" s="229">
        <v>0</v>
      </c>
      <c r="E204" s="168">
        <v>0</v>
      </c>
      <c r="F204" s="146">
        <v>0</v>
      </c>
      <c r="G204" s="166">
        <v>0</v>
      </c>
      <c r="H204" s="166">
        <v>0</v>
      </c>
      <c r="I204" s="166">
        <v>0</v>
      </c>
      <c r="J204" s="230">
        <v>0</v>
      </c>
    </row>
    <row r="205" spans="1:10" ht="15.75" customHeight="1">
      <c r="A205" s="174" t="s">
        <v>290</v>
      </c>
      <c r="B205" s="231">
        <v>0</v>
      </c>
      <c r="C205" s="216">
        <v>0</v>
      </c>
      <c r="D205" s="216">
        <v>0</v>
      </c>
      <c r="E205" s="216">
        <v>0</v>
      </c>
      <c r="F205" s="232">
        <v>37467.06</v>
      </c>
      <c r="G205" s="166">
        <v>0</v>
      </c>
      <c r="H205" s="232">
        <v>37467.06</v>
      </c>
      <c r="I205" s="216">
        <v>467</v>
      </c>
      <c r="J205" s="234">
        <v>37000.06</v>
      </c>
    </row>
    <row r="206" spans="1:10" ht="15.75" customHeight="1">
      <c r="A206" s="174" t="s">
        <v>291</v>
      </c>
      <c r="B206" s="233">
        <v>0</v>
      </c>
      <c r="C206" s="208">
        <v>0</v>
      </c>
      <c r="D206" s="208">
        <v>0</v>
      </c>
      <c r="E206" s="208">
        <v>0</v>
      </c>
      <c r="F206" s="208">
        <v>206720.17</v>
      </c>
      <c r="G206" s="208">
        <v>0</v>
      </c>
      <c r="H206" s="208">
        <v>206720.17</v>
      </c>
      <c r="I206" s="208">
        <v>10000</v>
      </c>
      <c r="J206" s="234">
        <v>196720.17</v>
      </c>
    </row>
    <row r="207" spans="1:10" ht="15.75" customHeight="1">
      <c r="A207" s="174" t="s">
        <v>292</v>
      </c>
      <c r="B207" s="233">
        <v>0</v>
      </c>
      <c r="C207" s="208">
        <v>0</v>
      </c>
      <c r="D207" s="208">
        <v>0</v>
      </c>
      <c r="E207" s="208">
        <v>0</v>
      </c>
      <c r="F207" s="208">
        <v>297946.83</v>
      </c>
      <c r="G207" s="208">
        <v>0</v>
      </c>
      <c r="H207" s="208">
        <v>297946.83</v>
      </c>
      <c r="I207" s="208">
        <v>100000</v>
      </c>
      <c r="J207" s="234">
        <v>197946.83</v>
      </c>
    </row>
    <row r="208" spans="1:10" ht="15.75" customHeight="1">
      <c r="A208" s="174" t="s">
        <v>293</v>
      </c>
      <c r="B208" s="233">
        <v>0</v>
      </c>
      <c r="C208" s="208">
        <v>0</v>
      </c>
      <c r="D208" s="208">
        <v>0</v>
      </c>
      <c r="E208" s="208">
        <v>0</v>
      </c>
      <c r="F208" s="208">
        <v>72861</v>
      </c>
      <c r="G208" s="208">
        <v>0</v>
      </c>
      <c r="H208" s="208">
        <v>72861</v>
      </c>
      <c r="I208" s="208">
        <v>10000</v>
      </c>
      <c r="J208" s="234">
        <v>62861</v>
      </c>
    </row>
    <row r="209" spans="1:10" ht="15.75" customHeight="1">
      <c r="A209" s="174" t="s">
        <v>294</v>
      </c>
      <c r="B209" s="233">
        <v>0</v>
      </c>
      <c r="C209" s="208">
        <v>0</v>
      </c>
      <c r="D209" s="208">
        <v>0</v>
      </c>
      <c r="E209" s="208">
        <v>0</v>
      </c>
      <c r="F209" s="208">
        <v>0</v>
      </c>
      <c r="G209" s="208">
        <v>0</v>
      </c>
      <c r="H209" s="208">
        <v>0</v>
      </c>
      <c r="I209" s="208">
        <v>0</v>
      </c>
      <c r="J209" s="234">
        <v>0</v>
      </c>
    </row>
    <row r="210" spans="1:10" ht="15.75" customHeight="1">
      <c r="A210" s="174" t="s">
        <v>295</v>
      </c>
      <c r="B210" s="233">
        <v>78.19</v>
      </c>
      <c r="C210" s="208">
        <v>0</v>
      </c>
      <c r="D210" s="208">
        <v>0</v>
      </c>
      <c r="E210" s="208">
        <v>0</v>
      </c>
      <c r="F210" s="208">
        <v>44500</v>
      </c>
      <c r="G210" s="208">
        <v>0</v>
      </c>
      <c r="H210" s="208">
        <v>44421.81</v>
      </c>
      <c r="I210" s="208">
        <v>32000</v>
      </c>
      <c r="J210" s="234">
        <v>12421.81</v>
      </c>
    </row>
    <row r="211" spans="1:10" ht="15.75" customHeight="1">
      <c r="A211" s="235" t="s">
        <v>296</v>
      </c>
      <c r="B211" s="175">
        <v>0</v>
      </c>
      <c r="C211" s="166">
        <v>0</v>
      </c>
      <c r="D211" s="236">
        <v>213.58</v>
      </c>
      <c r="E211" s="166">
        <v>0</v>
      </c>
      <c r="F211" s="166">
        <v>90023</v>
      </c>
      <c r="G211" s="166">
        <v>0</v>
      </c>
      <c r="H211" s="166">
        <f aca="true" t="shared" si="5" ref="H211:H230">F211-B211</f>
        <v>90023</v>
      </c>
      <c r="I211" s="166">
        <v>72000</v>
      </c>
      <c r="J211" s="169">
        <v>18023</v>
      </c>
    </row>
    <row r="212" spans="1:10" ht="15.75" customHeight="1">
      <c r="A212" s="171" t="s">
        <v>297</v>
      </c>
      <c r="B212" s="175">
        <v>0</v>
      </c>
      <c r="C212" s="166">
        <v>0</v>
      </c>
      <c r="D212" s="166">
        <v>0</v>
      </c>
      <c r="E212" s="166">
        <v>0</v>
      </c>
      <c r="F212" s="166">
        <v>22292.63</v>
      </c>
      <c r="G212" s="166">
        <v>0</v>
      </c>
      <c r="H212" s="166">
        <f t="shared" si="5"/>
        <v>22292.63</v>
      </c>
      <c r="I212" s="166">
        <v>17834</v>
      </c>
      <c r="J212" s="169">
        <v>4458.63</v>
      </c>
    </row>
    <row r="213" spans="1:10" ht="15.75" customHeight="1">
      <c r="A213" s="170" t="s">
        <v>298</v>
      </c>
      <c r="B213" s="175">
        <v>0</v>
      </c>
      <c r="C213" s="168">
        <v>0</v>
      </c>
      <c r="D213" s="166">
        <v>0</v>
      </c>
      <c r="E213" s="166">
        <v>0</v>
      </c>
      <c r="F213" s="166">
        <v>43319.52</v>
      </c>
      <c r="G213" s="166">
        <v>0</v>
      </c>
      <c r="H213" s="166">
        <f t="shared" si="5"/>
        <v>43319.52</v>
      </c>
      <c r="I213" s="166">
        <v>34000</v>
      </c>
      <c r="J213" s="169">
        <v>9319.52</v>
      </c>
    </row>
    <row r="214" spans="1:10" ht="15.75" customHeight="1">
      <c r="A214" s="171" t="s">
        <v>299</v>
      </c>
      <c r="B214" s="175">
        <v>0</v>
      </c>
      <c r="C214" s="166">
        <v>0</v>
      </c>
      <c r="D214" s="166">
        <v>0</v>
      </c>
      <c r="E214" s="166">
        <v>0</v>
      </c>
      <c r="F214" s="166">
        <v>0</v>
      </c>
      <c r="G214" s="166">
        <v>0</v>
      </c>
      <c r="H214" s="166">
        <f t="shared" si="5"/>
        <v>0</v>
      </c>
      <c r="I214" s="166">
        <v>0</v>
      </c>
      <c r="J214" s="169">
        <v>0</v>
      </c>
    </row>
    <row r="215" spans="1:10" ht="15.75" customHeight="1" thickBot="1">
      <c r="A215" s="209" t="s">
        <v>300</v>
      </c>
      <c r="B215" s="197">
        <v>0</v>
      </c>
      <c r="C215" s="181">
        <v>0</v>
      </c>
      <c r="D215" s="181">
        <v>0</v>
      </c>
      <c r="E215" s="181">
        <v>0</v>
      </c>
      <c r="F215" s="181">
        <v>0</v>
      </c>
      <c r="G215" s="181">
        <v>0</v>
      </c>
      <c r="H215" s="181">
        <f t="shared" si="5"/>
        <v>0</v>
      </c>
      <c r="I215" s="181">
        <v>0</v>
      </c>
      <c r="J215" s="182">
        <v>0</v>
      </c>
    </row>
    <row r="216" spans="1:11" ht="15.75" customHeight="1" thickTop="1">
      <c r="A216" s="157"/>
      <c r="B216" s="158"/>
      <c r="C216" s="158"/>
      <c r="D216" s="158"/>
      <c r="E216" s="158"/>
      <c r="F216" s="158"/>
      <c r="G216" s="158"/>
      <c r="H216" s="158"/>
      <c r="I216" s="158"/>
      <c r="J216" s="158"/>
      <c r="K216" s="29"/>
    </row>
    <row r="217" spans="1:11" ht="15.75" customHeight="1">
      <c r="A217" s="157"/>
      <c r="B217" s="158"/>
      <c r="C217" s="158"/>
      <c r="D217" s="158"/>
      <c r="E217" s="158"/>
      <c r="F217" s="158"/>
      <c r="G217" s="158"/>
      <c r="H217" s="158"/>
      <c r="I217" s="158"/>
      <c r="J217" s="158"/>
      <c r="K217" s="29"/>
    </row>
    <row r="218" spans="1:11" ht="15.75" customHeight="1" thickBot="1">
      <c r="A218" s="61"/>
      <c r="B218" s="101"/>
      <c r="C218" s="101"/>
      <c r="D218" s="101"/>
      <c r="J218" s="61" t="s">
        <v>81</v>
      </c>
      <c r="K218" s="29"/>
    </row>
    <row r="219" spans="1:11" ht="15.75" customHeight="1" thickBot="1" thickTop="1">
      <c r="A219" s="131" t="s">
        <v>3</v>
      </c>
      <c r="B219" s="547" t="s">
        <v>120</v>
      </c>
      <c r="C219" s="548"/>
      <c r="D219" s="549"/>
      <c r="E219" s="542" t="s">
        <v>121</v>
      </c>
      <c r="F219" s="552"/>
      <c r="G219" s="553"/>
      <c r="H219" s="131" t="s">
        <v>122</v>
      </c>
      <c r="I219" s="132" t="s">
        <v>123</v>
      </c>
      <c r="J219" s="133"/>
      <c r="K219" s="29"/>
    </row>
    <row r="220" spans="1:11" ht="15.75" customHeight="1" thickTop="1">
      <c r="A220" s="134"/>
      <c r="B220" s="162" t="s">
        <v>70</v>
      </c>
      <c r="C220" s="163" t="s">
        <v>124</v>
      </c>
      <c r="D220" s="158" t="s">
        <v>125</v>
      </c>
      <c r="E220" s="134" t="s">
        <v>70</v>
      </c>
      <c r="F220" s="134" t="s">
        <v>126</v>
      </c>
      <c r="G220" s="134" t="s">
        <v>127</v>
      </c>
      <c r="H220" s="134" t="s">
        <v>128</v>
      </c>
      <c r="I220" s="134" t="s">
        <v>13</v>
      </c>
      <c r="J220" s="134" t="s">
        <v>129</v>
      </c>
      <c r="K220" s="29"/>
    </row>
    <row r="221" spans="1:11" ht="15.75" customHeight="1">
      <c r="A221" s="134"/>
      <c r="B221" s="162"/>
      <c r="C221" s="163" t="s">
        <v>130</v>
      </c>
      <c r="D221" s="158" t="s">
        <v>131</v>
      </c>
      <c r="E221" s="134"/>
      <c r="F221" s="134" t="s">
        <v>11</v>
      </c>
      <c r="G221" s="136" t="s">
        <v>132</v>
      </c>
      <c r="H221" s="134" t="s">
        <v>133</v>
      </c>
      <c r="I221" s="137" t="s">
        <v>19</v>
      </c>
      <c r="J221" s="137" t="s">
        <v>20</v>
      </c>
      <c r="K221" s="29"/>
    </row>
    <row r="222" spans="1:11" ht="15.75" customHeight="1" thickBot="1">
      <c r="A222" s="138"/>
      <c r="B222" s="164"/>
      <c r="C222" s="164" t="s">
        <v>134</v>
      </c>
      <c r="D222" s="164" t="s">
        <v>135</v>
      </c>
      <c r="E222" s="139"/>
      <c r="F222" s="138"/>
      <c r="G222" s="140">
        <v>2007</v>
      </c>
      <c r="H222" s="138"/>
      <c r="I222" s="139"/>
      <c r="J222" s="139"/>
      <c r="K222" s="29"/>
    </row>
    <row r="223" spans="1:10" ht="15.75" customHeight="1" thickTop="1">
      <c r="A223" s="173" t="s">
        <v>301</v>
      </c>
      <c r="B223" s="167">
        <v>0</v>
      </c>
      <c r="C223" s="167">
        <v>0</v>
      </c>
      <c r="D223" s="167">
        <v>0</v>
      </c>
      <c r="E223" s="167">
        <v>0</v>
      </c>
      <c r="F223" s="167">
        <v>102436.3</v>
      </c>
      <c r="G223" s="167">
        <v>0</v>
      </c>
      <c r="H223" s="167">
        <f t="shared" si="5"/>
        <v>102436.3</v>
      </c>
      <c r="I223" s="167">
        <v>81949</v>
      </c>
      <c r="J223" s="177">
        <v>20487.3</v>
      </c>
    </row>
    <row r="224" spans="1:10" ht="15.75" customHeight="1">
      <c r="A224" s="174" t="s">
        <v>302</v>
      </c>
      <c r="B224" s="237">
        <v>0</v>
      </c>
      <c r="C224" s="168">
        <v>0</v>
      </c>
      <c r="D224" s="166">
        <v>0</v>
      </c>
      <c r="E224" s="168">
        <v>0</v>
      </c>
      <c r="F224" s="166">
        <v>0</v>
      </c>
      <c r="G224" s="166">
        <v>0</v>
      </c>
      <c r="H224" s="166">
        <f t="shared" si="5"/>
        <v>0</v>
      </c>
      <c r="I224" s="166">
        <v>0</v>
      </c>
      <c r="J224" s="169">
        <v>0</v>
      </c>
    </row>
    <row r="225" spans="1:10" ht="15.75" customHeight="1">
      <c r="A225" s="174" t="s">
        <v>303</v>
      </c>
      <c r="B225" s="166">
        <v>0</v>
      </c>
      <c r="C225" s="166">
        <v>0</v>
      </c>
      <c r="D225" s="166">
        <v>0</v>
      </c>
      <c r="E225" s="168">
        <v>0</v>
      </c>
      <c r="F225" s="168">
        <v>260499.11</v>
      </c>
      <c r="G225" s="168">
        <v>0</v>
      </c>
      <c r="H225" s="166">
        <f t="shared" si="5"/>
        <v>260499.11</v>
      </c>
      <c r="I225" s="166">
        <v>208400</v>
      </c>
      <c r="J225" s="169">
        <v>52099.11</v>
      </c>
    </row>
    <row r="226" spans="1:10" ht="15.75" customHeight="1">
      <c r="A226" s="174" t="s">
        <v>304</v>
      </c>
      <c r="B226" s="166">
        <v>16505.13</v>
      </c>
      <c r="C226" s="166">
        <v>0</v>
      </c>
      <c r="D226" s="166">
        <v>0</v>
      </c>
      <c r="E226" s="168">
        <v>0</v>
      </c>
      <c r="F226" s="168">
        <v>26387.61</v>
      </c>
      <c r="G226" s="168">
        <v>0</v>
      </c>
      <c r="H226" s="166">
        <f t="shared" si="5"/>
        <v>9882.48</v>
      </c>
      <c r="I226" s="166">
        <v>2000</v>
      </c>
      <c r="J226" s="169">
        <v>7882.48</v>
      </c>
    </row>
    <row r="227" spans="1:10" ht="15.75" customHeight="1">
      <c r="A227" s="174" t="s">
        <v>305</v>
      </c>
      <c r="B227" s="166">
        <v>167321.57</v>
      </c>
      <c r="C227" s="166">
        <v>0</v>
      </c>
      <c r="D227" s="166">
        <v>0</v>
      </c>
      <c r="E227" s="168">
        <v>0</v>
      </c>
      <c r="F227" s="168">
        <v>223531.28</v>
      </c>
      <c r="G227" s="168">
        <v>0</v>
      </c>
      <c r="H227" s="166">
        <f t="shared" si="5"/>
        <v>56209.70999999999</v>
      </c>
      <c r="I227" s="166">
        <v>5000</v>
      </c>
      <c r="J227" s="169">
        <v>51209.71</v>
      </c>
    </row>
    <row r="228" spans="1:10" ht="15.75" customHeight="1">
      <c r="A228" s="174" t="s">
        <v>306</v>
      </c>
      <c r="B228" s="166">
        <v>0</v>
      </c>
      <c r="C228" s="166">
        <v>0</v>
      </c>
      <c r="D228" s="166">
        <v>0</v>
      </c>
      <c r="E228" s="168">
        <v>0</v>
      </c>
      <c r="F228" s="168">
        <v>132075</v>
      </c>
      <c r="G228" s="168">
        <v>0</v>
      </c>
      <c r="H228" s="166">
        <f t="shared" si="5"/>
        <v>132075</v>
      </c>
      <c r="I228" s="166">
        <v>50000</v>
      </c>
      <c r="J228" s="169">
        <v>82075</v>
      </c>
    </row>
    <row r="229" spans="1:10" ht="15.75" customHeight="1">
      <c r="A229" s="174" t="s">
        <v>307</v>
      </c>
      <c r="B229" s="166">
        <v>0</v>
      </c>
      <c r="C229" s="166">
        <v>0</v>
      </c>
      <c r="D229" s="166">
        <v>0</v>
      </c>
      <c r="E229" s="168">
        <v>0</v>
      </c>
      <c r="F229" s="168">
        <v>19807.47</v>
      </c>
      <c r="G229" s="168">
        <v>0</v>
      </c>
      <c r="H229" s="166">
        <f t="shared" si="5"/>
        <v>19807.47</v>
      </c>
      <c r="I229" s="166">
        <v>9000</v>
      </c>
      <c r="J229" s="169">
        <v>10807.47</v>
      </c>
    </row>
    <row r="230" spans="1:10" ht="15.75" customHeight="1">
      <c r="A230" s="170" t="s">
        <v>308</v>
      </c>
      <c r="B230" s="166">
        <v>0</v>
      </c>
      <c r="C230" s="166">
        <v>0</v>
      </c>
      <c r="D230" s="166">
        <v>0</v>
      </c>
      <c r="E230" s="168">
        <v>0</v>
      </c>
      <c r="F230" s="168">
        <v>62303.4</v>
      </c>
      <c r="G230" s="168">
        <v>0</v>
      </c>
      <c r="H230" s="166">
        <f t="shared" si="5"/>
        <v>62303.4</v>
      </c>
      <c r="I230" s="143">
        <v>30000</v>
      </c>
      <c r="J230" s="169">
        <v>32303.4</v>
      </c>
    </row>
    <row r="231" spans="1:10" ht="15.75" customHeight="1">
      <c r="A231" s="170" t="s">
        <v>309</v>
      </c>
      <c r="B231" s="166">
        <v>442243.68</v>
      </c>
      <c r="C231" s="166">
        <v>0</v>
      </c>
      <c r="D231" s="166">
        <v>0</v>
      </c>
      <c r="E231" s="168">
        <v>0</v>
      </c>
      <c r="F231" s="168">
        <v>183446.72</v>
      </c>
      <c r="G231" s="168">
        <v>0</v>
      </c>
      <c r="H231" s="166">
        <v>0</v>
      </c>
      <c r="I231" s="166">
        <v>0</v>
      </c>
      <c r="J231" s="169">
        <v>0</v>
      </c>
    </row>
    <row r="232" spans="1:10" ht="15.75" customHeight="1">
      <c r="A232" s="165" t="s">
        <v>310</v>
      </c>
      <c r="B232" s="166">
        <v>0</v>
      </c>
      <c r="C232" s="166">
        <v>0</v>
      </c>
      <c r="D232" s="166">
        <v>0</v>
      </c>
      <c r="E232" s="168">
        <v>0</v>
      </c>
      <c r="F232" s="168">
        <v>158979.77</v>
      </c>
      <c r="G232" s="168">
        <v>0</v>
      </c>
      <c r="H232" s="166">
        <f aca="true" t="shared" si="6" ref="H232:H237">F232-B232</f>
        <v>158979.77</v>
      </c>
      <c r="I232" s="166">
        <v>84847</v>
      </c>
      <c r="J232" s="169">
        <v>74132.77</v>
      </c>
    </row>
    <row r="233" spans="1:10" ht="15.75" customHeight="1">
      <c r="A233" s="174" t="s">
        <v>311</v>
      </c>
      <c r="B233" s="166">
        <v>83851.97</v>
      </c>
      <c r="C233" s="166">
        <v>0</v>
      </c>
      <c r="D233" s="166">
        <v>0</v>
      </c>
      <c r="E233" s="168">
        <v>0</v>
      </c>
      <c r="F233" s="168">
        <v>108013.27</v>
      </c>
      <c r="G233" s="168">
        <v>0</v>
      </c>
      <c r="H233" s="166">
        <f t="shared" si="6"/>
        <v>24161.300000000003</v>
      </c>
      <c r="I233" s="166">
        <v>19000</v>
      </c>
      <c r="J233" s="169">
        <v>5161.3</v>
      </c>
    </row>
    <row r="234" spans="1:10" ht="15.75" customHeight="1">
      <c r="A234" s="174" t="s">
        <v>312</v>
      </c>
      <c r="B234" s="166">
        <v>0</v>
      </c>
      <c r="C234" s="166">
        <v>0</v>
      </c>
      <c r="D234" s="166">
        <v>0</v>
      </c>
      <c r="E234" s="168">
        <v>0</v>
      </c>
      <c r="F234" s="168">
        <v>687.8</v>
      </c>
      <c r="G234" s="168">
        <v>0</v>
      </c>
      <c r="H234" s="166">
        <f t="shared" si="6"/>
        <v>687.8</v>
      </c>
      <c r="I234" s="166">
        <v>0</v>
      </c>
      <c r="J234" s="169">
        <v>687.8</v>
      </c>
    </row>
    <row r="235" spans="1:10" ht="15.75" customHeight="1">
      <c r="A235" s="174" t="s">
        <v>313</v>
      </c>
      <c r="B235" s="166">
        <v>0</v>
      </c>
      <c r="C235" s="166">
        <v>0</v>
      </c>
      <c r="D235" s="166">
        <v>0</v>
      </c>
      <c r="E235" s="168">
        <v>0</v>
      </c>
      <c r="F235" s="168">
        <v>224754.75</v>
      </c>
      <c r="G235" s="168">
        <v>0</v>
      </c>
      <c r="H235" s="166">
        <f t="shared" si="6"/>
        <v>224754.75</v>
      </c>
      <c r="I235" s="166">
        <v>60000</v>
      </c>
      <c r="J235" s="169">
        <v>164754.75</v>
      </c>
    </row>
    <row r="236" spans="1:10" ht="15.75" customHeight="1">
      <c r="A236" s="174" t="s">
        <v>314</v>
      </c>
      <c r="B236" s="166">
        <v>0</v>
      </c>
      <c r="C236" s="166">
        <v>0</v>
      </c>
      <c r="D236" s="166">
        <v>0</v>
      </c>
      <c r="E236" s="168">
        <v>0</v>
      </c>
      <c r="F236" s="168">
        <v>288947.64</v>
      </c>
      <c r="G236" s="168">
        <v>0</v>
      </c>
      <c r="H236" s="166">
        <f t="shared" si="6"/>
        <v>288947.64</v>
      </c>
      <c r="I236" s="166">
        <v>50000</v>
      </c>
      <c r="J236" s="169">
        <v>238947.64</v>
      </c>
    </row>
    <row r="237" spans="1:10" ht="15.75" customHeight="1">
      <c r="A237" s="174" t="s">
        <v>315</v>
      </c>
      <c r="B237" s="166">
        <v>0</v>
      </c>
      <c r="C237" s="166">
        <v>0</v>
      </c>
      <c r="D237" s="166">
        <v>500000</v>
      </c>
      <c r="E237" s="168">
        <v>0</v>
      </c>
      <c r="F237" s="168">
        <v>2541</v>
      </c>
      <c r="G237" s="168">
        <v>0</v>
      </c>
      <c r="H237" s="166">
        <f t="shared" si="6"/>
        <v>2541</v>
      </c>
      <c r="I237" s="166">
        <v>0</v>
      </c>
      <c r="J237" s="169">
        <v>2541</v>
      </c>
    </row>
    <row r="238" spans="1:10" ht="15.75" customHeight="1">
      <c r="A238" s="174" t="s">
        <v>316</v>
      </c>
      <c r="B238" s="166">
        <v>121257.55</v>
      </c>
      <c r="C238" s="166">
        <v>0</v>
      </c>
      <c r="D238" s="166">
        <v>0</v>
      </c>
      <c r="E238" s="168">
        <v>0</v>
      </c>
      <c r="F238" s="168">
        <v>52269.25</v>
      </c>
      <c r="G238" s="168">
        <v>0</v>
      </c>
      <c r="H238" s="166">
        <v>0</v>
      </c>
      <c r="I238" s="166">
        <v>0</v>
      </c>
      <c r="J238" s="169">
        <v>0</v>
      </c>
    </row>
    <row r="239" spans="1:10" ht="15.75" customHeight="1">
      <c r="A239" s="174" t="s">
        <v>317</v>
      </c>
      <c r="B239" s="166">
        <v>0</v>
      </c>
      <c r="C239" s="166">
        <v>0</v>
      </c>
      <c r="D239" s="166">
        <v>91800</v>
      </c>
      <c r="E239" s="168">
        <v>0</v>
      </c>
      <c r="F239" s="168">
        <v>217053.2</v>
      </c>
      <c r="G239" s="168">
        <v>0</v>
      </c>
      <c r="H239" s="166">
        <f aca="true" t="shared" si="7" ref="H239:H255">F239-B239</f>
        <v>217053.2</v>
      </c>
      <c r="I239" s="166">
        <v>7000</v>
      </c>
      <c r="J239" s="169">
        <v>210053.2</v>
      </c>
    </row>
    <row r="240" spans="1:10" ht="15.75" customHeight="1">
      <c r="A240" s="174" t="s">
        <v>318</v>
      </c>
      <c r="B240" s="166">
        <v>0</v>
      </c>
      <c r="C240" s="166">
        <v>0</v>
      </c>
      <c r="D240" s="166">
        <v>0</v>
      </c>
      <c r="E240" s="168">
        <v>0</v>
      </c>
      <c r="F240" s="168">
        <v>281889.05</v>
      </c>
      <c r="G240" s="168">
        <v>0</v>
      </c>
      <c r="H240" s="166">
        <f t="shared" si="7"/>
        <v>281889.05</v>
      </c>
      <c r="I240" s="166">
        <v>36400</v>
      </c>
      <c r="J240" s="169">
        <v>245489.05</v>
      </c>
    </row>
    <row r="241" spans="1:10" ht="15.75" customHeight="1">
      <c r="A241" s="174" t="s">
        <v>319</v>
      </c>
      <c r="B241" s="166">
        <v>0</v>
      </c>
      <c r="C241" s="166">
        <v>0</v>
      </c>
      <c r="D241" s="166">
        <v>0</v>
      </c>
      <c r="E241" s="168">
        <v>0</v>
      </c>
      <c r="F241" s="168">
        <v>14938.65</v>
      </c>
      <c r="G241" s="168">
        <v>0</v>
      </c>
      <c r="H241" s="166">
        <f t="shared" si="7"/>
        <v>14938.65</v>
      </c>
      <c r="I241" s="166">
        <v>2000</v>
      </c>
      <c r="J241" s="169">
        <v>12938.65</v>
      </c>
    </row>
    <row r="242" spans="1:10" ht="15.75" customHeight="1">
      <c r="A242" s="174" t="s">
        <v>320</v>
      </c>
      <c r="B242" s="166">
        <v>0</v>
      </c>
      <c r="C242" s="166">
        <v>0</v>
      </c>
      <c r="D242" s="166">
        <v>0</v>
      </c>
      <c r="E242" s="168">
        <v>0</v>
      </c>
      <c r="F242" s="168">
        <v>260513.25</v>
      </c>
      <c r="G242" s="168">
        <v>0</v>
      </c>
      <c r="H242" s="166">
        <f t="shared" si="7"/>
        <v>260513.25</v>
      </c>
      <c r="I242" s="166">
        <v>60000</v>
      </c>
      <c r="J242" s="169">
        <v>200513.25</v>
      </c>
    </row>
    <row r="243" spans="1:10" ht="15.75" customHeight="1">
      <c r="A243" s="174" t="s">
        <v>321</v>
      </c>
      <c r="B243" s="166">
        <v>0</v>
      </c>
      <c r="C243" s="166">
        <v>0</v>
      </c>
      <c r="D243" s="166">
        <v>0</v>
      </c>
      <c r="E243" s="168">
        <v>0</v>
      </c>
      <c r="F243" s="168">
        <v>56944</v>
      </c>
      <c r="G243" s="168">
        <v>0</v>
      </c>
      <c r="H243" s="166">
        <f t="shared" si="7"/>
        <v>56944</v>
      </c>
      <c r="I243" s="166">
        <v>15000</v>
      </c>
      <c r="J243" s="169">
        <v>41944</v>
      </c>
    </row>
    <row r="244" spans="1:10" ht="15.75" customHeight="1">
      <c r="A244" s="174" t="s">
        <v>322</v>
      </c>
      <c r="B244" s="166">
        <v>0</v>
      </c>
      <c r="C244" s="166">
        <v>0</v>
      </c>
      <c r="D244" s="166">
        <v>0</v>
      </c>
      <c r="E244" s="168">
        <v>0</v>
      </c>
      <c r="F244" s="168">
        <v>119552.76</v>
      </c>
      <c r="G244" s="168">
        <v>0</v>
      </c>
      <c r="H244" s="166">
        <f t="shared" si="7"/>
        <v>119552.76</v>
      </c>
      <c r="I244" s="166">
        <v>22000</v>
      </c>
      <c r="J244" s="169">
        <v>97552.76</v>
      </c>
    </row>
    <row r="245" spans="1:10" ht="15.75" customHeight="1">
      <c r="A245" s="174" t="s">
        <v>323</v>
      </c>
      <c r="B245" s="166">
        <v>52.14</v>
      </c>
      <c r="C245" s="166">
        <v>0</v>
      </c>
      <c r="D245" s="166">
        <v>0</v>
      </c>
      <c r="E245" s="168">
        <v>0</v>
      </c>
      <c r="F245" s="168">
        <v>409654.95</v>
      </c>
      <c r="G245" s="168">
        <v>0</v>
      </c>
      <c r="H245" s="166">
        <f t="shared" si="7"/>
        <v>409602.81</v>
      </c>
      <c r="I245" s="166">
        <v>10000</v>
      </c>
      <c r="J245" s="169">
        <v>399602.81</v>
      </c>
    </row>
    <row r="246" spans="1:10" ht="15.75" customHeight="1" thickBot="1">
      <c r="A246" s="209" t="s">
        <v>324</v>
      </c>
      <c r="B246" s="181">
        <v>0</v>
      </c>
      <c r="C246" s="181">
        <v>0</v>
      </c>
      <c r="D246" s="181">
        <v>0</v>
      </c>
      <c r="E246" s="180">
        <v>0</v>
      </c>
      <c r="F246" s="180">
        <v>0</v>
      </c>
      <c r="G246" s="180">
        <v>0</v>
      </c>
      <c r="H246" s="181">
        <f t="shared" si="7"/>
        <v>0</v>
      </c>
      <c r="I246" s="181">
        <v>0</v>
      </c>
      <c r="J246" s="182">
        <v>0</v>
      </c>
    </row>
    <row r="247" spans="1:11" ht="15.75" customHeight="1" thickTop="1">
      <c r="A247" s="157"/>
      <c r="B247" s="158"/>
      <c r="C247" s="158"/>
      <c r="D247" s="158"/>
      <c r="E247" s="159"/>
      <c r="F247" s="159"/>
      <c r="G247" s="159"/>
      <c r="H247" s="158"/>
      <c r="I247" s="158"/>
      <c r="J247" s="158"/>
      <c r="K247" s="29"/>
    </row>
    <row r="248" spans="1:11" ht="15.75" customHeight="1">
      <c r="A248" s="157"/>
      <c r="B248" s="158"/>
      <c r="C248" s="158"/>
      <c r="D248" s="158"/>
      <c r="E248" s="159"/>
      <c r="F248" s="159"/>
      <c r="G248" s="159"/>
      <c r="H248" s="158"/>
      <c r="I248" s="158"/>
      <c r="J248" s="158"/>
      <c r="K248" s="29"/>
    </row>
    <row r="249" spans="1:11" ht="15.75" customHeight="1" thickBot="1">
      <c r="A249" s="61"/>
      <c r="B249" s="101"/>
      <c r="C249" s="101"/>
      <c r="D249" s="101"/>
      <c r="J249" s="61" t="s">
        <v>81</v>
      </c>
      <c r="K249" s="29"/>
    </row>
    <row r="250" spans="1:11" ht="15.75" customHeight="1" thickBot="1" thickTop="1">
      <c r="A250" s="131" t="s">
        <v>3</v>
      </c>
      <c r="B250" s="547" t="s">
        <v>120</v>
      </c>
      <c r="C250" s="548"/>
      <c r="D250" s="549"/>
      <c r="E250" s="542" t="s">
        <v>121</v>
      </c>
      <c r="F250" s="552"/>
      <c r="G250" s="553"/>
      <c r="H250" s="131" t="s">
        <v>122</v>
      </c>
      <c r="I250" s="132" t="s">
        <v>123</v>
      </c>
      <c r="J250" s="133"/>
      <c r="K250" s="29"/>
    </row>
    <row r="251" spans="1:11" ht="15.75" customHeight="1" thickTop="1">
      <c r="A251" s="134"/>
      <c r="B251" s="162" t="s">
        <v>70</v>
      </c>
      <c r="C251" s="163" t="s">
        <v>124</v>
      </c>
      <c r="D251" s="158" t="s">
        <v>125</v>
      </c>
      <c r="E251" s="134" t="s">
        <v>70</v>
      </c>
      <c r="F251" s="134" t="s">
        <v>126</v>
      </c>
      <c r="G251" s="134" t="s">
        <v>127</v>
      </c>
      <c r="H251" s="134" t="s">
        <v>128</v>
      </c>
      <c r="I251" s="134" t="s">
        <v>13</v>
      </c>
      <c r="J251" s="134" t="s">
        <v>129</v>
      </c>
      <c r="K251" s="29"/>
    </row>
    <row r="252" spans="1:11" ht="15.75" customHeight="1">
      <c r="A252" s="134"/>
      <c r="B252" s="162"/>
      <c r="C252" s="163" t="s">
        <v>130</v>
      </c>
      <c r="D252" s="158" t="s">
        <v>131</v>
      </c>
      <c r="E252" s="134"/>
      <c r="F252" s="134" t="s">
        <v>11</v>
      </c>
      <c r="G252" s="136" t="s">
        <v>132</v>
      </c>
      <c r="H252" s="134" t="s">
        <v>133</v>
      </c>
      <c r="I252" s="137" t="s">
        <v>19</v>
      </c>
      <c r="J252" s="137" t="s">
        <v>20</v>
      </c>
      <c r="K252" s="29"/>
    </row>
    <row r="253" spans="1:11" ht="15.75" customHeight="1" thickBot="1">
      <c r="A253" s="138"/>
      <c r="B253" s="164"/>
      <c r="C253" s="164" t="s">
        <v>134</v>
      </c>
      <c r="D253" s="164" t="s">
        <v>135</v>
      </c>
      <c r="E253" s="139"/>
      <c r="F253" s="138"/>
      <c r="G253" s="140">
        <v>2007</v>
      </c>
      <c r="H253" s="138"/>
      <c r="I253" s="139"/>
      <c r="J253" s="139"/>
      <c r="K253" s="29"/>
    </row>
    <row r="254" spans="1:10" ht="15.75" customHeight="1" thickTop="1">
      <c r="A254" s="173" t="s">
        <v>325</v>
      </c>
      <c r="B254" s="167">
        <v>0</v>
      </c>
      <c r="C254" s="167">
        <v>0</v>
      </c>
      <c r="D254" s="167">
        <v>0</v>
      </c>
      <c r="E254" s="172">
        <v>0</v>
      </c>
      <c r="F254" s="172">
        <v>105192.1</v>
      </c>
      <c r="G254" s="172">
        <v>0</v>
      </c>
      <c r="H254" s="167">
        <f t="shared" si="7"/>
        <v>105192.1</v>
      </c>
      <c r="I254" s="167">
        <v>20000</v>
      </c>
      <c r="J254" s="177">
        <v>85192.1</v>
      </c>
    </row>
    <row r="255" spans="1:10" ht="15.75" customHeight="1">
      <c r="A255" s="174" t="s">
        <v>326</v>
      </c>
      <c r="B255" s="166">
        <v>0</v>
      </c>
      <c r="C255" s="166">
        <v>0</v>
      </c>
      <c r="D255" s="166">
        <v>0</v>
      </c>
      <c r="E255" s="168">
        <v>0</v>
      </c>
      <c r="F255" s="168">
        <v>42000</v>
      </c>
      <c r="G255" s="168">
        <v>0</v>
      </c>
      <c r="H255" s="166">
        <f t="shared" si="7"/>
        <v>42000</v>
      </c>
      <c r="I255" s="166">
        <v>2000</v>
      </c>
      <c r="J255" s="169">
        <v>40000</v>
      </c>
    </row>
    <row r="256" spans="1:10" ht="15.75" customHeight="1">
      <c r="A256" s="174" t="s">
        <v>327</v>
      </c>
      <c r="B256" s="166">
        <v>609414.37</v>
      </c>
      <c r="C256" s="166">
        <v>0</v>
      </c>
      <c r="D256" s="166">
        <v>0</v>
      </c>
      <c r="E256" s="168">
        <v>0</v>
      </c>
      <c r="F256" s="168">
        <v>611362.4</v>
      </c>
      <c r="G256" s="168">
        <v>0</v>
      </c>
      <c r="H256" s="166">
        <v>531252.76</v>
      </c>
      <c r="I256" s="166">
        <v>270000</v>
      </c>
      <c r="J256" s="169">
        <v>261252.76</v>
      </c>
    </row>
    <row r="257" spans="1:10" ht="15.75" customHeight="1">
      <c r="A257" s="174" t="s">
        <v>328</v>
      </c>
      <c r="B257" s="166">
        <v>345.15</v>
      </c>
      <c r="C257" s="166">
        <v>0</v>
      </c>
      <c r="D257" s="166">
        <v>0</v>
      </c>
      <c r="E257" s="168">
        <v>0</v>
      </c>
      <c r="F257" s="168">
        <v>217079.28</v>
      </c>
      <c r="G257" s="168">
        <v>0</v>
      </c>
      <c r="H257" s="166">
        <f aca="true" t="shared" si="8" ref="H257:H265">F257-B257</f>
        <v>216734.13</v>
      </c>
      <c r="I257" s="166">
        <v>156035</v>
      </c>
      <c r="J257" s="169">
        <v>60699.13</v>
      </c>
    </row>
    <row r="258" spans="1:10" ht="15.75" customHeight="1">
      <c r="A258" s="174" t="s">
        <v>329</v>
      </c>
      <c r="B258" s="166">
        <v>0</v>
      </c>
      <c r="C258" s="166">
        <v>0</v>
      </c>
      <c r="D258" s="166">
        <v>0</v>
      </c>
      <c r="E258" s="168">
        <v>0</v>
      </c>
      <c r="F258" s="168">
        <v>54387.08</v>
      </c>
      <c r="G258" s="168">
        <v>0</v>
      </c>
      <c r="H258" s="166">
        <f t="shared" si="8"/>
        <v>54387.08</v>
      </c>
      <c r="I258" s="166">
        <v>10000</v>
      </c>
      <c r="J258" s="169">
        <v>44387.08</v>
      </c>
    </row>
    <row r="259" spans="1:10" ht="15.75" customHeight="1">
      <c r="A259" s="174" t="s">
        <v>330</v>
      </c>
      <c r="B259" s="166">
        <v>46678.5</v>
      </c>
      <c r="C259" s="166">
        <v>0</v>
      </c>
      <c r="D259" s="166">
        <v>0</v>
      </c>
      <c r="E259" s="168">
        <v>0</v>
      </c>
      <c r="F259" s="168">
        <v>235096.5</v>
      </c>
      <c r="G259" s="168">
        <v>0</v>
      </c>
      <c r="H259" s="166">
        <f t="shared" si="8"/>
        <v>188418</v>
      </c>
      <c r="I259" s="166">
        <v>100000</v>
      </c>
      <c r="J259" s="169">
        <v>88418</v>
      </c>
    </row>
    <row r="260" spans="1:10" ht="15.75" customHeight="1">
      <c r="A260" s="174" t="s">
        <v>331</v>
      </c>
      <c r="B260" s="166">
        <v>0</v>
      </c>
      <c r="C260" s="166">
        <v>0</v>
      </c>
      <c r="D260" s="166">
        <v>0</v>
      </c>
      <c r="E260" s="168">
        <v>0</v>
      </c>
      <c r="F260" s="168">
        <v>35419.46</v>
      </c>
      <c r="G260" s="168">
        <v>0</v>
      </c>
      <c r="H260" s="166">
        <f t="shared" si="8"/>
        <v>35419.46</v>
      </c>
      <c r="I260" s="166">
        <v>28300</v>
      </c>
      <c r="J260" s="169">
        <v>7119.46</v>
      </c>
    </row>
    <row r="261" spans="1:10" ht="15.75" customHeight="1">
      <c r="A261" s="174" t="s">
        <v>332</v>
      </c>
      <c r="B261" s="166">
        <v>0</v>
      </c>
      <c r="C261" s="166">
        <v>0</v>
      </c>
      <c r="D261" s="166">
        <v>0</v>
      </c>
      <c r="E261" s="168">
        <v>0</v>
      </c>
      <c r="F261" s="168">
        <v>10780</v>
      </c>
      <c r="G261" s="168">
        <v>0</v>
      </c>
      <c r="H261" s="166">
        <f t="shared" si="8"/>
        <v>10780</v>
      </c>
      <c r="I261" s="166">
        <v>8624</v>
      </c>
      <c r="J261" s="169">
        <v>2156</v>
      </c>
    </row>
    <row r="262" spans="1:10" ht="15.75" customHeight="1">
      <c r="A262" s="174" t="s">
        <v>333</v>
      </c>
      <c r="B262" s="166">
        <v>0</v>
      </c>
      <c r="C262" s="166">
        <v>0</v>
      </c>
      <c r="D262" s="166">
        <v>17910.68</v>
      </c>
      <c r="E262" s="168">
        <v>0</v>
      </c>
      <c r="F262" s="168">
        <v>0</v>
      </c>
      <c r="G262" s="168">
        <v>0</v>
      </c>
      <c r="H262" s="166">
        <f t="shared" si="8"/>
        <v>0</v>
      </c>
      <c r="I262" s="166">
        <v>0</v>
      </c>
      <c r="J262" s="169">
        <v>0</v>
      </c>
    </row>
    <row r="263" spans="1:10" ht="15.75" customHeight="1">
      <c r="A263" s="174" t="s">
        <v>334</v>
      </c>
      <c r="B263" s="166">
        <v>0</v>
      </c>
      <c r="C263" s="166">
        <v>0</v>
      </c>
      <c r="D263" s="166">
        <v>0</v>
      </c>
      <c r="E263" s="168">
        <v>0</v>
      </c>
      <c r="F263" s="168">
        <v>0</v>
      </c>
      <c r="G263" s="168">
        <v>0</v>
      </c>
      <c r="H263" s="166">
        <f t="shared" si="8"/>
        <v>0</v>
      </c>
      <c r="I263" s="166">
        <v>0</v>
      </c>
      <c r="J263" s="169">
        <v>0</v>
      </c>
    </row>
    <row r="264" spans="1:10" ht="15.75" customHeight="1">
      <c r="A264" s="165" t="s">
        <v>335</v>
      </c>
      <c r="B264" s="166">
        <v>108.05</v>
      </c>
      <c r="C264" s="166">
        <v>0</v>
      </c>
      <c r="D264" s="166">
        <v>0</v>
      </c>
      <c r="E264" s="168">
        <v>0</v>
      </c>
      <c r="F264" s="168">
        <v>2163</v>
      </c>
      <c r="G264" s="168">
        <v>0</v>
      </c>
      <c r="H264" s="166">
        <f t="shared" si="8"/>
        <v>2054.95</v>
      </c>
      <c r="I264" s="166">
        <v>0</v>
      </c>
      <c r="J264" s="169">
        <v>2054.95</v>
      </c>
    </row>
    <row r="265" spans="1:10" ht="15.75" customHeight="1" thickBot="1">
      <c r="A265" s="238" t="s">
        <v>336</v>
      </c>
      <c r="B265" s="239">
        <v>0</v>
      </c>
      <c r="C265" s="181">
        <v>0</v>
      </c>
      <c r="D265" s="181">
        <v>0</v>
      </c>
      <c r="E265" s="180">
        <v>0</v>
      </c>
      <c r="F265" s="180">
        <v>0</v>
      </c>
      <c r="G265" s="180">
        <v>0</v>
      </c>
      <c r="H265" s="181">
        <f t="shared" si="8"/>
        <v>0</v>
      </c>
      <c r="I265" s="181">
        <v>0</v>
      </c>
      <c r="J265" s="182">
        <v>0</v>
      </c>
    </row>
    <row r="266" spans="1:10" ht="15.75" customHeight="1" thickTop="1">
      <c r="A266" s="240"/>
      <c r="B266" s="158"/>
      <c r="C266" s="158"/>
      <c r="D266" s="158"/>
      <c r="E266" s="159"/>
      <c r="F266" s="159"/>
      <c r="G266" s="159"/>
      <c r="H266" s="158"/>
      <c r="I266" s="158"/>
      <c r="J266" s="158"/>
    </row>
    <row r="267" spans="1:10" ht="15.75" customHeight="1">
      <c r="A267" s="240"/>
      <c r="B267" s="158"/>
      <c r="C267" s="158"/>
      <c r="D267" s="158"/>
      <c r="E267" s="159"/>
      <c r="F267" s="159"/>
      <c r="G267" s="159"/>
      <c r="H267" s="158"/>
      <c r="I267" s="158"/>
      <c r="J267" s="158"/>
    </row>
    <row r="268" spans="1:10" ht="15.75" customHeight="1">
      <c r="A268" s="240"/>
      <c r="B268" s="158"/>
      <c r="C268" s="158"/>
      <c r="D268" s="158"/>
      <c r="E268" s="159"/>
      <c r="F268" s="159"/>
      <c r="G268" s="159"/>
      <c r="H268" s="158"/>
      <c r="I268" s="158"/>
      <c r="J268" s="158"/>
    </row>
    <row r="269" spans="1:10" ht="15.75" customHeight="1">
      <c r="A269" s="240"/>
      <c r="B269" s="158"/>
      <c r="C269" s="158"/>
      <c r="D269" s="158"/>
      <c r="E269" s="159"/>
      <c r="F269" s="159"/>
      <c r="G269" s="159"/>
      <c r="H269" s="158"/>
      <c r="I269" s="158"/>
      <c r="J269" s="158"/>
    </row>
    <row r="270" spans="1:10" ht="15.75" customHeight="1">
      <c r="A270" s="240"/>
      <c r="B270" s="158"/>
      <c r="C270" s="158"/>
      <c r="D270" s="158"/>
      <c r="E270" s="159"/>
      <c r="F270" s="159"/>
      <c r="G270" s="159"/>
      <c r="H270" s="158"/>
      <c r="I270" s="158"/>
      <c r="J270" s="158"/>
    </row>
    <row r="271" spans="1:10" ht="15.75" customHeight="1">
      <c r="A271" s="240"/>
      <c r="B271" s="158"/>
      <c r="C271" s="158"/>
      <c r="D271" s="158"/>
      <c r="E271" s="159"/>
      <c r="F271" s="159"/>
      <c r="G271" s="159"/>
      <c r="H271" s="158"/>
      <c r="I271" s="158"/>
      <c r="J271" s="158"/>
    </row>
    <row r="272" spans="1:10" ht="15.75" customHeight="1">
      <c r="A272" s="240"/>
      <c r="B272" s="158"/>
      <c r="C272" s="158"/>
      <c r="D272" s="158"/>
      <c r="E272" s="159"/>
      <c r="F272" s="159"/>
      <c r="G272" s="159"/>
      <c r="H272" s="158"/>
      <c r="I272" s="158"/>
      <c r="J272" s="158"/>
    </row>
    <row r="273" spans="1:10" ht="15.75" customHeight="1">
      <c r="A273" s="240"/>
      <c r="B273" s="158"/>
      <c r="C273" s="158"/>
      <c r="D273" s="158"/>
      <c r="E273" s="159"/>
      <c r="F273" s="159"/>
      <c r="G273" s="159"/>
      <c r="H273" s="158"/>
      <c r="I273" s="158"/>
      <c r="J273" s="158"/>
    </row>
    <row r="274" spans="1:10" ht="15.75" customHeight="1">
      <c r="A274" s="240"/>
      <c r="B274" s="158"/>
      <c r="C274" s="158"/>
      <c r="D274" s="158"/>
      <c r="E274" s="159"/>
      <c r="F274" s="159"/>
      <c r="G274" s="159"/>
      <c r="H274" s="158"/>
      <c r="I274" s="158"/>
      <c r="J274" s="158"/>
    </row>
    <row r="275" spans="1:10" ht="15.75" customHeight="1">
      <c r="A275" s="240"/>
      <c r="B275" s="158"/>
      <c r="C275" s="158"/>
      <c r="D275" s="158"/>
      <c r="E275" s="159"/>
      <c r="F275" s="159"/>
      <c r="G275" s="159"/>
      <c r="H275" s="158"/>
      <c r="I275" s="158"/>
      <c r="J275" s="158"/>
    </row>
    <row r="276" spans="1:10" ht="15.75" customHeight="1">
      <c r="A276" s="240"/>
      <c r="B276" s="158"/>
      <c r="C276" s="158"/>
      <c r="D276" s="158"/>
      <c r="E276" s="159"/>
      <c r="F276" s="159"/>
      <c r="G276" s="159"/>
      <c r="H276" s="158"/>
      <c r="I276" s="158"/>
      <c r="J276" s="158"/>
    </row>
    <row r="277" spans="1:10" ht="15.75" customHeight="1">
      <c r="A277" s="240"/>
      <c r="B277" s="158"/>
      <c r="C277" s="158"/>
      <c r="D277" s="158"/>
      <c r="E277" s="159"/>
      <c r="F277" s="159"/>
      <c r="G277" s="159"/>
      <c r="H277" s="158"/>
      <c r="I277" s="158"/>
      <c r="J277" s="158"/>
    </row>
    <row r="278" spans="1:10" ht="15.75" customHeight="1">
      <c r="A278" s="240"/>
      <c r="B278" s="158"/>
      <c r="C278" s="158"/>
      <c r="D278" s="158"/>
      <c r="E278" s="159"/>
      <c r="F278" s="159"/>
      <c r="G278" s="159"/>
      <c r="H278" s="158"/>
      <c r="I278" s="158"/>
      <c r="J278" s="158"/>
    </row>
    <row r="279" spans="1:10" ht="15.75" customHeight="1">
      <c r="A279" s="240"/>
      <c r="B279" s="158"/>
      <c r="C279" s="158"/>
      <c r="D279" s="158"/>
      <c r="E279" s="159"/>
      <c r="F279" s="159"/>
      <c r="G279" s="159"/>
      <c r="H279" s="158"/>
      <c r="I279" s="158"/>
      <c r="J279" s="158"/>
    </row>
    <row r="280" spans="1:10" ht="15.75" customHeight="1">
      <c r="A280" s="240"/>
      <c r="B280" s="158"/>
      <c r="C280" s="158"/>
      <c r="D280" s="158"/>
      <c r="E280" s="159"/>
      <c r="F280" s="159"/>
      <c r="G280" s="159"/>
      <c r="H280" s="158"/>
      <c r="I280" s="158"/>
      <c r="J280" s="158"/>
    </row>
    <row r="281" ht="15.75" customHeight="1" thickBot="1">
      <c r="K281" s="61" t="s">
        <v>81</v>
      </c>
    </row>
    <row r="282" spans="1:11" ht="15.75" customHeight="1" thickBot="1" thickTop="1">
      <c r="A282" s="241" t="s">
        <v>3</v>
      </c>
      <c r="B282" s="554" t="s">
        <v>27</v>
      </c>
      <c r="C282" s="555"/>
      <c r="D282" s="555"/>
      <c r="E282" s="556"/>
      <c r="F282" s="524" t="s">
        <v>73</v>
      </c>
      <c r="G282" s="524" t="s">
        <v>73</v>
      </c>
      <c r="H282" s="525" t="s">
        <v>337</v>
      </c>
      <c r="I282" s="524" t="s">
        <v>73</v>
      </c>
      <c r="J282" s="526" t="s">
        <v>40</v>
      </c>
      <c r="K282" s="524" t="s">
        <v>338</v>
      </c>
    </row>
    <row r="283" spans="1:11" ht="15.75" customHeight="1" thickTop="1">
      <c r="A283" s="68"/>
      <c r="B283" s="242" t="s">
        <v>84</v>
      </c>
      <c r="C283" s="243" t="s">
        <v>106</v>
      </c>
      <c r="D283" s="243" t="s">
        <v>33</v>
      </c>
      <c r="E283" s="244" t="s">
        <v>339</v>
      </c>
      <c r="F283" s="527" t="s">
        <v>340</v>
      </c>
      <c r="G283" s="527" t="s">
        <v>30</v>
      </c>
      <c r="H283" s="528" t="s">
        <v>75</v>
      </c>
      <c r="I283" s="528" t="s">
        <v>341</v>
      </c>
      <c r="J283" s="529" t="s">
        <v>47</v>
      </c>
      <c r="K283" s="527" t="s">
        <v>342</v>
      </c>
    </row>
    <row r="284" spans="1:11" ht="15.75" customHeight="1" thickBot="1">
      <c r="A284" s="245"/>
      <c r="B284" s="246" t="s">
        <v>83</v>
      </c>
      <c r="C284" s="246" t="s">
        <v>109</v>
      </c>
      <c r="D284" s="246" t="s">
        <v>36</v>
      </c>
      <c r="E284" s="247" t="s">
        <v>343</v>
      </c>
      <c r="F284" s="247" t="s">
        <v>344</v>
      </c>
      <c r="G284" s="247" t="s">
        <v>35</v>
      </c>
      <c r="H284" s="530"/>
      <c r="I284" s="531"/>
      <c r="J284" s="532"/>
      <c r="K284" s="247" t="s">
        <v>50</v>
      </c>
    </row>
    <row r="285" spans="1:11" ht="15.75" customHeight="1" thickTop="1">
      <c r="A285" s="141" t="s">
        <v>136</v>
      </c>
      <c r="B285" s="172">
        <v>0</v>
      </c>
      <c r="C285" s="172">
        <v>0</v>
      </c>
      <c r="D285" s="172">
        <v>264033.82</v>
      </c>
      <c r="E285" s="172">
        <v>0</v>
      </c>
      <c r="F285" s="172">
        <v>0</v>
      </c>
      <c r="G285" s="172">
        <v>0</v>
      </c>
      <c r="H285" s="172">
        <v>-264033.82</v>
      </c>
      <c r="I285" s="172">
        <v>0</v>
      </c>
      <c r="J285" s="172">
        <v>5225.5</v>
      </c>
      <c r="K285" s="248">
        <f>SUM(F285:J285)</f>
        <v>-258808.32</v>
      </c>
    </row>
    <row r="286" spans="1:11" ht="15.75" customHeight="1">
      <c r="A286" s="141" t="s">
        <v>137</v>
      </c>
      <c r="B286" s="168">
        <v>0</v>
      </c>
      <c r="C286" s="168">
        <v>0</v>
      </c>
      <c r="D286" s="168">
        <v>0</v>
      </c>
      <c r="E286" s="172">
        <v>0</v>
      </c>
      <c r="F286" s="168">
        <v>0</v>
      </c>
      <c r="G286" s="168">
        <v>0</v>
      </c>
      <c r="H286" s="168">
        <v>0</v>
      </c>
      <c r="I286" s="168">
        <v>0</v>
      </c>
      <c r="J286" s="168">
        <v>0</v>
      </c>
      <c r="K286" s="249">
        <v>0</v>
      </c>
    </row>
    <row r="287" spans="1:11" ht="15.75" customHeight="1">
      <c r="A287" s="141" t="s">
        <v>138</v>
      </c>
      <c r="B287" s="168">
        <v>211905.84</v>
      </c>
      <c r="C287" s="168">
        <v>0</v>
      </c>
      <c r="D287" s="168">
        <v>0</v>
      </c>
      <c r="E287" s="172">
        <v>0</v>
      </c>
      <c r="F287" s="168">
        <v>0</v>
      </c>
      <c r="G287" s="168">
        <v>10000</v>
      </c>
      <c r="H287" s="168">
        <v>0</v>
      </c>
      <c r="I287" s="168">
        <v>0</v>
      </c>
      <c r="J287" s="168">
        <v>0</v>
      </c>
      <c r="K287" s="249">
        <f aca="true" t="shared" si="9" ref="K287:K305">SUM(F287:J287)</f>
        <v>10000</v>
      </c>
    </row>
    <row r="288" spans="1:11" ht="15.75" customHeight="1">
      <c r="A288" s="141" t="s">
        <v>139</v>
      </c>
      <c r="B288" s="168">
        <v>22197.87</v>
      </c>
      <c r="C288" s="168">
        <v>0</v>
      </c>
      <c r="D288" s="168">
        <v>0</v>
      </c>
      <c r="E288" s="172">
        <v>0</v>
      </c>
      <c r="F288" s="146">
        <v>0</v>
      </c>
      <c r="G288" s="146">
        <v>860</v>
      </c>
      <c r="H288" s="146">
        <v>0</v>
      </c>
      <c r="I288" s="146">
        <v>0</v>
      </c>
      <c r="J288" s="146">
        <v>0.1</v>
      </c>
      <c r="K288" s="249">
        <f t="shared" si="9"/>
        <v>860.1</v>
      </c>
    </row>
    <row r="289" spans="1:11" ht="15.75" customHeight="1">
      <c r="A289" s="141" t="s">
        <v>140</v>
      </c>
      <c r="B289" s="168">
        <v>944.73</v>
      </c>
      <c r="C289" s="168">
        <v>0</v>
      </c>
      <c r="D289" s="168">
        <v>0</v>
      </c>
      <c r="E289" s="172">
        <v>0</v>
      </c>
      <c r="F289" s="168">
        <v>0</v>
      </c>
      <c r="G289" s="168">
        <v>0</v>
      </c>
      <c r="H289" s="168">
        <v>0</v>
      </c>
      <c r="I289" s="168">
        <v>0</v>
      </c>
      <c r="J289" s="168">
        <v>0</v>
      </c>
      <c r="K289" s="249">
        <f t="shared" si="9"/>
        <v>0</v>
      </c>
    </row>
    <row r="290" spans="1:11" ht="15.75" customHeight="1">
      <c r="A290" s="147" t="s">
        <v>141</v>
      </c>
      <c r="B290" s="168">
        <v>0</v>
      </c>
      <c r="C290" s="168">
        <v>0</v>
      </c>
      <c r="D290" s="168">
        <v>0</v>
      </c>
      <c r="E290" s="172">
        <v>0</v>
      </c>
      <c r="F290" s="168">
        <v>0</v>
      </c>
      <c r="G290" s="168">
        <v>0</v>
      </c>
      <c r="H290" s="168">
        <v>0</v>
      </c>
      <c r="I290" s="168">
        <v>0</v>
      </c>
      <c r="J290" s="168">
        <v>0</v>
      </c>
      <c r="K290" s="249">
        <f t="shared" si="9"/>
        <v>0</v>
      </c>
    </row>
    <row r="291" spans="1:11" ht="15.75" customHeight="1">
      <c r="A291" s="141" t="s">
        <v>142</v>
      </c>
      <c r="B291" s="168">
        <v>0</v>
      </c>
      <c r="C291" s="168">
        <v>0</v>
      </c>
      <c r="D291" s="168">
        <v>0</v>
      </c>
      <c r="E291" s="172">
        <v>0</v>
      </c>
      <c r="F291" s="146">
        <v>12</v>
      </c>
      <c r="G291" s="146">
        <v>0</v>
      </c>
      <c r="H291" s="146">
        <v>0</v>
      </c>
      <c r="I291" s="146">
        <v>0</v>
      </c>
      <c r="J291" s="146">
        <v>0</v>
      </c>
      <c r="K291" s="249">
        <f t="shared" si="9"/>
        <v>12</v>
      </c>
    </row>
    <row r="292" spans="1:11" ht="15.75" customHeight="1">
      <c r="A292" s="141" t="s">
        <v>143</v>
      </c>
      <c r="B292" s="168">
        <v>0</v>
      </c>
      <c r="C292" s="168">
        <v>0</v>
      </c>
      <c r="D292" s="168">
        <v>0</v>
      </c>
      <c r="E292" s="172">
        <v>0</v>
      </c>
      <c r="F292" s="168">
        <v>893.5</v>
      </c>
      <c r="G292" s="168">
        <v>23795.73</v>
      </c>
      <c r="H292" s="168">
        <v>0</v>
      </c>
      <c r="I292" s="168">
        <v>0</v>
      </c>
      <c r="J292" s="168">
        <v>2900</v>
      </c>
      <c r="K292" s="249">
        <f t="shared" si="9"/>
        <v>27589.23</v>
      </c>
    </row>
    <row r="293" spans="1:11" ht="15.75" customHeight="1">
      <c r="A293" s="150" t="s">
        <v>144</v>
      </c>
      <c r="B293" s="168">
        <v>0</v>
      </c>
      <c r="C293" s="168">
        <v>0</v>
      </c>
      <c r="D293" s="168">
        <v>0</v>
      </c>
      <c r="E293" s="172">
        <v>0</v>
      </c>
      <c r="F293" s="146">
        <v>18878.34</v>
      </c>
      <c r="G293" s="146">
        <v>0</v>
      </c>
      <c r="H293" s="146">
        <v>0</v>
      </c>
      <c r="I293" s="146">
        <v>0</v>
      </c>
      <c r="J293" s="146">
        <v>0</v>
      </c>
      <c r="K293" s="249">
        <f t="shared" si="9"/>
        <v>18878.34</v>
      </c>
    </row>
    <row r="294" spans="1:11" ht="15.75" customHeight="1">
      <c r="A294" s="150" t="s">
        <v>145</v>
      </c>
      <c r="B294" s="168">
        <v>0</v>
      </c>
      <c r="C294" s="168">
        <v>0</v>
      </c>
      <c r="D294" s="168">
        <v>0</v>
      </c>
      <c r="E294" s="172">
        <v>0</v>
      </c>
      <c r="F294" s="146">
        <v>0</v>
      </c>
      <c r="G294" s="146">
        <v>0</v>
      </c>
      <c r="H294" s="146">
        <v>0</v>
      </c>
      <c r="I294" s="146">
        <v>0</v>
      </c>
      <c r="J294" s="146">
        <v>0</v>
      </c>
      <c r="K294" s="249">
        <f t="shared" si="9"/>
        <v>0</v>
      </c>
    </row>
    <row r="295" spans="1:11" ht="15.75" customHeight="1">
      <c r="A295" s="150" t="s">
        <v>146</v>
      </c>
      <c r="B295" s="168">
        <v>0</v>
      </c>
      <c r="C295" s="168">
        <v>0</v>
      </c>
      <c r="D295" s="168">
        <v>0</v>
      </c>
      <c r="E295" s="172">
        <v>0</v>
      </c>
      <c r="F295" s="146">
        <v>14965.65</v>
      </c>
      <c r="G295" s="146">
        <v>0</v>
      </c>
      <c r="H295" s="146">
        <v>0</v>
      </c>
      <c r="I295" s="146">
        <v>0</v>
      </c>
      <c r="J295" s="146">
        <v>0</v>
      </c>
      <c r="K295" s="249">
        <f t="shared" si="9"/>
        <v>14965.65</v>
      </c>
    </row>
    <row r="296" spans="1:11" ht="15.75" customHeight="1">
      <c r="A296" s="141" t="s">
        <v>147</v>
      </c>
      <c r="B296" s="168">
        <v>0</v>
      </c>
      <c r="C296" s="168">
        <v>0</v>
      </c>
      <c r="D296" s="168">
        <v>0</v>
      </c>
      <c r="E296" s="172">
        <v>0</v>
      </c>
      <c r="F296" s="168">
        <v>0</v>
      </c>
      <c r="G296" s="168">
        <v>0</v>
      </c>
      <c r="H296" s="168">
        <v>0</v>
      </c>
      <c r="I296" s="168">
        <v>0</v>
      </c>
      <c r="J296" s="168">
        <v>0</v>
      </c>
      <c r="K296" s="249">
        <f t="shared" si="9"/>
        <v>0</v>
      </c>
    </row>
    <row r="297" spans="1:11" ht="15.75" customHeight="1">
      <c r="A297" s="151" t="s">
        <v>148</v>
      </c>
      <c r="B297" s="168">
        <v>0</v>
      </c>
      <c r="C297" s="168">
        <v>0</v>
      </c>
      <c r="D297" s="168">
        <v>0</v>
      </c>
      <c r="E297" s="172">
        <v>0</v>
      </c>
      <c r="F297" s="168">
        <v>363688.31</v>
      </c>
      <c r="G297" s="168">
        <v>0</v>
      </c>
      <c r="H297" s="168">
        <v>0</v>
      </c>
      <c r="I297" s="168">
        <v>0</v>
      </c>
      <c r="J297" s="168">
        <v>0</v>
      </c>
      <c r="K297" s="249">
        <f t="shared" si="9"/>
        <v>363688.31</v>
      </c>
    </row>
    <row r="298" spans="1:11" ht="15.75" customHeight="1">
      <c r="A298" s="151" t="s">
        <v>149</v>
      </c>
      <c r="B298" s="168">
        <v>0</v>
      </c>
      <c r="C298" s="168">
        <v>0</v>
      </c>
      <c r="D298" s="168">
        <v>0</v>
      </c>
      <c r="E298" s="172">
        <v>0</v>
      </c>
      <c r="F298" s="146">
        <v>149.16</v>
      </c>
      <c r="G298" s="146">
        <v>0</v>
      </c>
      <c r="H298" s="146">
        <v>0</v>
      </c>
      <c r="I298" s="146">
        <v>0</v>
      </c>
      <c r="J298" s="146">
        <v>0</v>
      </c>
      <c r="K298" s="249">
        <f t="shared" si="9"/>
        <v>149.16</v>
      </c>
    </row>
    <row r="299" spans="1:11" ht="15.75" customHeight="1">
      <c r="A299" s="151" t="s">
        <v>150</v>
      </c>
      <c r="B299" s="172">
        <v>0</v>
      </c>
      <c r="C299" s="172">
        <v>0</v>
      </c>
      <c r="D299" s="172">
        <v>0</v>
      </c>
      <c r="E299" s="172">
        <v>0</v>
      </c>
      <c r="F299" s="250">
        <v>0</v>
      </c>
      <c r="G299" s="250">
        <v>36</v>
      </c>
      <c r="H299" s="250">
        <v>0</v>
      </c>
      <c r="I299" s="250">
        <v>0</v>
      </c>
      <c r="J299" s="250">
        <v>0</v>
      </c>
      <c r="K299" s="249">
        <f t="shared" si="9"/>
        <v>36</v>
      </c>
    </row>
    <row r="300" spans="1:11" ht="15.75" customHeight="1">
      <c r="A300" s="150" t="s">
        <v>151</v>
      </c>
      <c r="B300" s="168">
        <v>39728.95</v>
      </c>
      <c r="C300" s="168">
        <v>0</v>
      </c>
      <c r="D300" s="168">
        <v>0</v>
      </c>
      <c r="E300" s="172">
        <v>0</v>
      </c>
      <c r="F300" s="146">
        <v>0</v>
      </c>
      <c r="G300" s="146">
        <v>0</v>
      </c>
      <c r="H300" s="146">
        <v>0</v>
      </c>
      <c r="I300" s="146">
        <v>0</v>
      </c>
      <c r="J300" s="146">
        <v>0</v>
      </c>
      <c r="K300" s="249">
        <f t="shared" si="9"/>
        <v>0</v>
      </c>
    </row>
    <row r="301" spans="1:11" ht="15.75" customHeight="1">
      <c r="A301" s="151" t="s">
        <v>152</v>
      </c>
      <c r="B301" s="168">
        <v>0</v>
      </c>
      <c r="C301" s="168">
        <v>0</v>
      </c>
      <c r="D301" s="168">
        <v>0</v>
      </c>
      <c r="E301" s="172">
        <v>0</v>
      </c>
      <c r="F301" s="168">
        <v>0</v>
      </c>
      <c r="G301" s="168">
        <v>68238</v>
      </c>
      <c r="H301" s="168">
        <v>0</v>
      </c>
      <c r="I301" s="168">
        <v>0</v>
      </c>
      <c r="J301" s="168">
        <v>0</v>
      </c>
      <c r="K301" s="249">
        <f t="shared" si="9"/>
        <v>68238</v>
      </c>
    </row>
    <row r="302" spans="1:11" ht="15.75" customHeight="1">
      <c r="A302" s="152" t="s">
        <v>153</v>
      </c>
      <c r="B302" s="168">
        <v>0</v>
      </c>
      <c r="C302" s="168">
        <v>0</v>
      </c>
      <c r="D302" s="168">
        <v>0</v>
      </c>
      <c r="E302" s="168">
        <v>0</v>
      </c>
      <c r="F302" s="168">
        <v>0</v>
      </c>
      <c r="G302" s="168">
        <v>0</v>
      </c>
      <c r="H302" s="168">
        <v>0</v>
      </c>
      <c r="I302" s="168">
        <v>0</v>
      </c>
      <c r="J302" s="168">
        <v>0</v>
      </c>
      <c r="K302" s="249">
        <f t="shared" si="9"/>
        <v>0</v>
      </c>
    </row>
    <row r="303" spans="1:11" ht="15.75" customHeight="1">
      <c r="A303" s="151" t="s">
        <v>154</v>
      </c>
      <c r="B303" s="168">
        <v>0</v>
      </c>
      <c r="C303" s="168">
        <v>0</v>
      </c>
      <c r="D303" s="168">
        <v>0</v>
      </c>
      <c r="E303" s="168">
        <v>0</v>
      </c>
      <c r="F303" s="168">
        <v>0</v>
      </c>
      <c r="G303" s="168">
        <v>0</v>
      </c>
      <c r="H303" s="168">
        <v>0</v>
      </c>
      <c r="I303" s="168">
        <v>0</v>
      </c>
      <c r="J303" s="168">
        <v>0</v>
      </c>
      <c r="K303" s="249">
        <f t="shared" si="9"/>
        <v>0</v>
      </c>
    </row>
    <row r="304" spans="1:11" ht="15.75" customHeight="1">
      <c r="A304" s="251" t="s">
        <v>155</v>
      </c>
      <c r="B304" s="227">
        <v>0</v>
      </c>
      <c r="C304" s="227">
        <v>0</v>
      </c>
      <c r="D304" s="227">
        <v>0</v>
      </c>
      <c r="E304" s="227">
        <v>0</v>
      </c>
      <c r="F304" s="227">
        <v>0</v>
      </c>
      <c r="G304" s="227">
        <v>0</v>
      </c>
      <c r="H304" s="227">
        <v>0</v>
      </c>
      <c r="I304" s="227">
        <v>0</v>
      </c>
      <c r="J304" s="227">
        <v>0</v>
      </c>
      <c r="K304" s="249">
        <f t="shared" si="9"/>
        <v>0</v>
      </c>
    </row>
    <row r="305" spans="1:11" ht="15.75" customHeight="1">
      <c r="A305" s="152" t="s">
        <v>156</v>
      </c>
      <c r="B305" s="194">
        <v>0</v>
      </c>
      <c r="C305" s="168">
        <v>0</v>
      </c>
      <c r="D305" s="168">
        <v>0</v>
      </c>
      <c r="E305" s="168">
        <v>0</v>
      </c>
      <c r="F305" s="168">
        <v>0</v>
      </c>
      <c r="G305" s="146">
        <v>0</v>
      </c>
      <c r="H305" s="146">
        <v>0</v>
      </c>
      <c r="I305" s="146">
        <v>0</v>
      </c>
      <c r="J305" s="146">
        <v>0</v>
      </c>
      <c r="K305" s="252">
        <f t="shared" si="9"/>
        <v>0</v>
      </c>
    </row>
    <row r="306" spans="1:12" ht="15.75" customHeight="1">
      <c r="A306" s="171" t="s">
        <v>157</v>
      </c>
      <c r="B306" s="172">
        <v>0</v>
      </c>
      <c r="C306" s="172">
        <v>0</v>
      </c>
      <c r="D306" s="172">
        <v>0</v>
      </c>
      <c r="E306" s="172">
        <v>0</v>
      </c>
      <c r="F306" s="172">
        <v>9000</v>
      </c>
      <c r="G306" s="250">
        <v>0</v>
      </c>
      <c r="H306" s="250">
        <v>0</v>
      </c>
      <c r="I306" s="250">
        <v>0</v>
      </c>
      <c r="J306" s="250">
        <v>0</v>
      </c>
      <c r="K306" s="248">
        <f aca="true" t="shared" si="10" ref="K306:K329">SUM(F306:J306)</f>
        <v>9000</v>
      </c>
      <c r="L306" s="49"/>
    </row>
    <row r="307" spans="1:12" ht="15.75" customHeight="1">
      <c r="A307" s="170" t="s">
        <v>158</v>
      </c>
      <c r="B307" s="168">
        <v>0</v>
      </c>
      <c r="C307" s="168">
        <v>0</v>
      </c>
      <c r="D307" s="168">
        <v>0</v>
      </c>
      <c r="E307" s="168">
        <v>0</v>
      </c>
      <c r="F307" s="168">
        <v>0</v>
      </c>
      <c r="G307" s="146">
        <v>0</v>
      </c>
      <c r="H307" s="146">
        <v>0</v>
      </c>
      <c r="I307" s="146">
        <v>0</v>
      </c>
      <c r="J307" s="168">
        <v>0</v>
      </c>
      <c r="K307" s="249">
        <f t="shared" si="10"/>
        <v>0</v>
      </c>
      <c r="L307" s="49"/>
    </row>
    <row r="308" spans="1:12" ht="15.75" customHeight="1">
      <c r="A308" s="171" t="s">
        <v>159</v>
      </c>
      <c r="B308" s="172">
        <v>0</v>
      </c>
      <c r="C308" s="172">
        <v>0</v>
      </c>
      <c r="D308" s="168">
        <v>0</v>
      </c>
      <c r="E308" s="168">
        <v>0</v>
      </c>
      <c r="F308" s="168">
        <v>0</v>
      </c>
      <c r="G308" s="250">
        <v>10</v>
      </c>
      <c r="H308" s="146">
        <v>0</v>
      </c>
      <c r="I308" s="146">
        <v>0</v>
      </c>
      <c r="J308" s="172">
        <v>0</v>
      </c>
      <c r="K308" s="248">
        <f t="shared" si="10"/>
        <v>10</v>
      </c>
      <c r="L308" s="49"/>
    </row>
    <row r="309" spans="1:12" ht="15.75" customHeight="1" thickBot="1">
      <c r="A309" s="70" t="s">
        <v>160</v>
      </c>
      <c r="B309" s="180">
        <v>0</v>
      </c>
      <c r="C309" s="180">
        <v>0</v>
      </c>
      <c r="D309" s="180">
        <v>0</v>
      </c>
      <c r="E309" s="180">
        <v>0</v>
      </c>
      <c r="F309" s="180">
        <v>0</v>
      </c>
      <c r="G309" s="180">
        <v>0</v>
      </c>
      <c r="H309" s="180">
        <v>0</v>
      </c>
      <c r="I309" s="180">
        <v>0</v>
      </c>
      <c r="J309" s="180">
        <v>0</v>
      </c>
      <c r="K309" s="253">
        <f t="shared" si="10"/>
        <v>0</v>
      </c>
      <c r="L309" s="49"/>
    </row>
    <row r="310" spans="1:12" ht="15.75" customHeight="1" thickTop="1">
      <c r="A310" s="157"/>
      <c r="B310" s="159"/>
      <c r="C310" s="159"/>
      <c r="D310" s="159"/>
      <c r="E310" s="159"/>
      <c r="F310" s="254"/>
      <c r="G310" s="254"/>
      <c r="H310" s="254"/>
      <c r="I310" s="254"/>
      <c r="J310" s="254"/>
      <c r="K310" s="254"/>
      <c r="L310" s="255"/>
    </row>
    <row r="311" spans="1:12" ht="15.75" customHeight="1">
      <c r="A311" s="157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255"/>
    </row>
    <row r="312" spans="11:12" ht="15.75" customHeight="1" thickBot="1">
      <c r="K312" s="61" t="s">
        <v>81</v>
      </c>
      <c r="L312" s="255"/>
    </row>
    <row r="313" spans="1:12" ht="15.75" customHeight="1" thickBot="1" thickTop="1">
      <c r="A313" s="241" t="s">
        <v>3</v>
      </c>
      <c r="B313" s="554" t="s">
        <v>27</v>
      </c>
      <c r="C313" s="555"/>
      <c r="D313" s="555"/>
      <c r="E313" s="556"/>
      <c r="F313" s="524" t="s">
        <v>73</v>
      </c>
      <c r="G313" s="524" t="s">
        <v>73</v>
      </c>
      <c r="H313" s="525" t="s">
        <v>337</v>
      </c>
      <c r="I313" s="524" t="s">
        <v>73</v>
      </c>
      <c r="J313" s="526" t="s">
        <v>40</v>
      </c>
      <c r="K313" s="524" t="s">
        <v>338</v>
      </c>
      <c r="L313" s="255"/>
    </row>
    <row r="314" spans="1:12" ht="15.75" customHeight="1" thickTop="1">
      <c r="A314" s="68"/>
      <c r="B314" s="242" t="s">
        <v>84</v>
      </c>
      <c r="C314" s="243" t="s">
        <v>106</v>
      </c>
      <c r="D314" s="243" t="s">
        <v>33</v>
      </c>
      <c r="E314" s="244" t="s">
        <v>339</v>
      </c>
      <c r="F314" s="527" t="s">
        <v>340</v>
      </c>
      <c r="G314" s="527" t="s">
        <v>30</v>
      </c>
      <c r="H314" s="528" t="s">
        <v>75</v>
      </c>
      <c r="I314" s="528" t="s">
        <v>341</v>
      </c>
      <c r="J314" s="529" t="s">
        <v>47</v>
      </c>
      <c r="K314" s="527" t="s">
        <v>342</v>
      </c>
      <c r="L314" s="255"/>
    </row>
    <row r="315" spans="1:12" ht="15.75" customHeight="1" thickBot="1">
      <c r="A315" s="245"/>
      <c r="B315" s="246" t="s">
        <v>83</v>
      </c>
      <c r="C315" s="246" t="s">
        <v>109</v>
      </c>
      <c r="D315" s="246" t="s">
        <v>36</v>
      </c>
      <c r="E315" s="247" t="s">
        <v>343</v>
      </c>
      <c r="F315" s="247" t="s">
        <v>344</v>
      </c>
      <c r="G315" s="247" t="s">
        <v>35</v>
      </c>
      <c r="H315" s="530"/>
      <c r="I315" s="531"/>
      <c r="J315" s="532"/>
      <c r="K315" s="247" t="s">
        <v>50</v>
      </c>
      <c r="L315" s="255"/>
    </row>
    <row r="316" spans="1:12" ht="15.75" customHeight="1" thickTop="1">
      <c r="A316" s="173" t="s">
        <v>161</v>
      </c>
      <c r="B316" s="172">
        <v>0</v>
      </c>
      <c r="C316" s="172">
        <v>0</v>
      </c>
      <c r="D316" s="172">
        <v>0</v>
      </c>
      <c r="E316" s="172">
        <v>0</v>
      </c>
      <c r="F316" s="172">
        <v>0</v>
      </c>
      <c r="G316" s="172">
        <v>0</v>
      </c>
      <c r="H316" s="172">
        <v>0</v>
      </c>
      <c r="I316" s="172">
        <v>0</v>
      </c>
      <c r="J316" s="172">
        <v>0</v>
      </c>
      <c r="K316" s="248">
        <f t="shared" si="10"/>
        <v>0</v>
      </c>
      <c r="L316" s="49"/>
    </row>
    <row r="317" spans="1:12" ht="15.75" customHeight="1">
      <c r="A317" s="174" t="s">
        <v>162</v>
      </c>
      <c r="B317" s="168">
        <v>0</v>
      </c>
      <c r="C317" s="168">
        <v>0</v>
      </c>
      <c r="D317" s="168">
        <v>0</v>
      </c>
      <c r="E317" s="168">
        <v>0</v>
      </c>
      <c r="F317" s="168">
        <v>0</v>
      </c>
      <c r="G317" s="168">
        <v>659</v>
      </c>
      <c r="H317" s="168">
        <v>0</v>
      </c>
      <c r="I317" s="168">
        <v>0</v>
      </c>
      <c r="J317" s="168">
        <v>0</v>
      </c>
      <c r="K317" s="249">
        <f t="shared" si="10"/>
        <v>659</v>
      </c>
      <c r="L317" s="49"/>
    </row>
    <row r="318" spans="1:12" ht="15.75" customHeight="1">
      <c r="A318" s="174" t="s">
        <v>163</v>
      </c>
      <c r="B318" s="168">
        <v>0</v>
      </c>
      <c r="C318" s="168">
        <v>0</v>
      </c>
      <c r="D318" s="168">
        <v>0</v>
      </c>
      <c r="E318" s="168">
        <v>0</v>
      </c>
      <c r="F318" s="168">
        <v>0</v>
      </c>
      <c r="G318" s="168">
        <v>0</v>
      </c>
      <c r="H318" s="168">
        <v>0</v>
      </c>
      <c r="I318" s="168">
        <v>0</v>
      </c>
      <c r="J318" s="168">
        <v>0</v>
      </c>
      <c r="K318" s="249">
        <f t="shared" si="10"/>
        <v>0</v>
      </c>
      <c r="L318" s="49"/>
    </row>
    <row r="319" spans="1:12" ht="15.75" customHeight="1">
      <c r="A319" s="174" t="s">
        <v>164</v>
      </c>
      <c r="B319" s="168">
        <v>0</v>
      </c>
      <c r="C319" s="168">
        <v>0</v>
      </c>
      <c r="D319" s="168">
        <v>0</v>
      </c>
      <c r="E319" s="168">
        <v>0</v>
      </c>
      <c r="F319" s="168">
        <v>0</v>
      </c>
      <c r="G319" s="168">
        <v>0</v>
      </c>
      <c r="H319" s="168">
        <v>0</v>
      </c>
      <c r="I319" s="168">
        <v>0</v>
      </c>
      <c r="J319" s="168">
        <v>0</v>
      </c>
      <c r="K319" s="249">
        <f t="shared" si="10"/>
        <v>0</v>
      </c>
      <c r="L319" s="49"/>
    </row>
    <row r="320" spans="1:12" ht="15.75" customHeight="1">
      <c r="A320" s="173" t="s">
        <v>165</v>
      </c>
      <c r="B320" s="168">
        <v>0</v>
      </c>
      <c r="C320" s="168">
        <v>0</v>
      </c>
      <c r="D320" s="168">
        <v>0</v>
      </c>
      <c r="E320" s="168">
        <v>0</v>
      </c>
      <c r="F320" s="168">
        <v>0</v>
      </c>
      <c r="G320" s="168">
        <v>0</v>
      </c>
      <c r="H320" s="168">
        <v>0</v>
      </c>
      <c r="I320" s="168">
        <v>0</v>
      </c>
      <c r="J320" s="168">
        <v>0</v>
      </c>
      <c r="K320" s="249">
        <f t="shared" si="10"/>
        <v>0</v>
      </c>
      <c r="L320" s="49"/>
    </row>
    <row r="321" spans="1:12" ht="15.75" customHeight="1">
      <c r="A321" s="174" t="s">
        <v>166</v>
      </c>
      <c r="B321" s="168">
        <v>0</v>
      </c>
      <c r="C321" s="168">
        <v>0</v>
      </c>
      <c r="D321" s="168">
        <v>0</v>
      </c>
      <c r="E321" s="168">
        <v>0</v>
      </c>
      <c r="F321" s="168">
        <v>0</v>
      </c>
      <c r="G321" s="168">
        <v>287945.8</v>
      </c>
      <c r="H321" s="146">
        <v>0</v>
      </c>
      <c r="I321" s="146">
        <v>0</v>
      </c>
      <c r="J321" s="168">
        <v>0</v>
      </c>
      <c r="K321" s="249">
        <f t="shared" si="10"/>
        <v>287945.8</v>
      </c>
      <c r="L321" s="49"/>
    </row>
    <row r="322" spans="1:12" ht="15.75" customHeight="1">
      <c r="A322" s="174" t="s">
        <v>167</v>
      </c>
      <c r="B322" s="168">
        <v>0</v>
      </c>
      <c r="C322" s="168">
        <v>0</v>
      </c>
      <c r="D322" s="168">
        <v>0</v>
      </c>
      <c r="E322" s="168">
        <v>0</v>
      </c>
      <c r="F322" s="168">
        <v>0</v>
      </c>
      <c r="G322" s="168">
        <v>2770.5</v>
      </c>
      <c r="H322" s="146">
        <v>0</v>
      </c>
      <c r="I322" s="146">
        <v>0</v>
      </c>
      <c r="J322" s="168">
        <v>0</v>
      </c>
      <c r="K322" s="249">
        <f t="shared" si="10"/>
        <v>2770.5</v>
      </c>
      <c r="L322" s="49"/>
    </row>
    <row r="323" spans="1:12" ht="15.75" customHeight="1">
      <c r="A323" s="170" t="s">
        <v>168</v>
      </c>
      <c r="B323" s="168">
        <v>78865.4</v>
      </c>
      <c r="C323" s="168">
        <v>0</v>
      </c>
      <c r="D323" s="168">
        <v>0</v>
      </c>
      <c r="E323" s="168">
        <v>0</v>
      </c>
      <c r="F323" s="168">
        <v>0</v>
      </c>
      <c r="G323" s="168">
        <v>0</v>
      </c>
      <c r="H323" s="146">
        <v>0</v>
      </c>
      <c r="I323" s="146">
        <v>0</v>
      </c>
      <c r="J323" s="168">
        <v>0</v>
      </c>
      <c r="K323" s="249">
        <f t="shared" si="10"/>
        <v>0</v>
      </c>
      <c r="L323" s="49"/>
    </row>
    <row r="324" spans="1:12" ht="15.75" customHeight="1">
      <c r="A324" s="170" t="s">
        <v>169</v>
      </c>
      <c r="B324" s="194">
        <v>0</v>
      </c>
      <c r="C324" s="168">
        <v>0</v>
      </c>
      <c r="D324" s="168">
        <v>0</v>
      </c>
      <c r="E324" s="168">
        <v>0</v>
      </c>
      <c r="F324" s="168">
        <v>0</v>
      </c>
      <c r="G324" s="146">
        <v>0</v>
      </c>
      <c r="H324" s="146">
        <v>0</v>
      </c>
      <c r="I324" s="146">
        <v>0</v>
      </c>
      <c r="J324" s="168">
        <v>0</v>
      </c>
      <c r="K324" s="249">
        <f t="shared" si="10"/>
        <v>0</v>
      </c>
      <c r="L324" s="49"/>
    </row>
    <row r="325" spans="1:12" ht="15.75" customHeight="1">
      <c r="A325" s="165" t="s">
        <v>170</v>
      </c>
      <c r="B325" s="194">
        <v>0</v>
      </c>
      <c r="C325" s="168">
        <v>0</v>
      </c>
      <c r="D325" s="168">
        <v>0</v>
      </c>
      <c r="E325" s="168">
        <v>0</v>
      </c>
      <c r="F325" s="168">
        <v>0</v>
      </c>
      <c r="G325" s="146">
        <v>273</v>
      </c>
      <c r="H325" s="146">
        <v>0</v>
      </c>
      <c r="I325" s="146">
        <v>0</v>
      </c>
      <c r="J325" s="168">
        <v>0</v>
      </c>
      <c r="K325" s="249">
        <f t="shared" si="10"/>
        <v>273</v>
      </c>
      <c r="L325" s="49"/>
    </row>
    <row r="326" spans="1:12" ht="15.75" customHeight="1">
      <c r="A326" s="174" t="s">
        <v>171</v>
      </c>
      <c r="B326" s="194">
        <v>0</v>
      </c>
      <c r="C326" s="194">
        <v>0</v>
      </c>
      <c r="D326" s="168">
        <v>0</v>
      </c>
      <c r="E326" s="168">
        <v>0</v>
      </c>
      <c r="F326" s="168">
        <v>0</v>
      </c>
      <c r="G326" s="194">
        <v>0</v>
      </c>
      <c r="H326" s="146">
        <v>0</v>
      </c>
      <c r="I326" s="146">
        <v>0</v>
      </c>
      <c r="J326" s="168">
        <v>0</v>
      </c>
      <c r="K326" s="249">
        <f t="shared" si="10"/>
        <v>0</v>
      </c>
      <c r="L326" s="49"/>
    </row>
    <row r="327" spans="1:12" ht="15.75" customHeight="1">
      <c r="A327" s="174" t="s">
        <v>172</v>
      </c>
      <c r="B327" s="194">
        <v>0</v>
      </c>
      <c r="C327" s="194">
        <v>0</v>
      </c>
      <c r="D327" s="168">
        <v>0</v>
      </c>
      <c r="E327" s="168">
        <v>0</v>
      </c>
      <c r="F327" s="168">
        <v>0</v>
      </c>
      <c r="G327" s="194">
        <v>0</v>
      </c>
      <c r="H327" s="146">
        <v>0</v>
      </c>
      <c r="I327" s="146">
        <v>0</v>
      </c>
      <c r="J327" s="168">
        <v>0</v>
      </c>
      <c r="K327" s="249">
        <f t="shared" si="10"/>
        <v>0</v>
      </c>
      <c r="L327" s="49"/>
    </row>
    <row r="328" spans="1:12" ht="15.75" customHeight="1">
      <c r="A328" s="165" t="s">
        <v>173</v>
      </c>
      <c r="B328" s="194">
        <v>0</v>
      </c>
      <c r="C328" s="168">
        <v>0</v>
      </c>
      <c r="D328" s="168">
        <v>0</v>
      </c>
      <c r="E328" s="168">
        <v>0</v>
      </c>
      <c r="F328" s="168">
        <v>0</v>
      </c>
      <c r="G328" s="146">
        <v>0</v>
      </c>
      <c r="H328" s="146">
        <v>0</v>
      </c>
      <c r="I328" s="146">
        <v>0</v>
      </c>
      <c r="J328" s="168">
        <v>0</v>
      </c>
      <c r="K328" s="249">
        <f t="shared" si="10"/>
        <v>0</v>
      </c>
      <c r="L328" s="49"/>
    </row>
    <row r="329" spans="1:12" ht="15.75" customHeight="1">
      <c r="A329" s="165" t="s">
        <v>174</v>
      </c>
      <c r="B329" s="256">
        <v>0</v>
      </c>
      <c r="C329" s="227">
        <v>0</v>
      </c>
      <c r="D329" s="227">
        <v>0</v>
      </c>
      <c r="E329" s="227">
        <v>0</v>
      </c>
      <c r="F329" s="227">
        <v>0</v>
      </c>
      <c r="G329" s="205">
        <v>0</v>
      </c>
      <c r="H329" s="205">
        <v>0</v>
      </c>
      <c r="I329" s="205">
        <v>0</v>
      </c>
      <c r="J329" s="227">
        <v>0</v>
      </c>
      <c r="K329" s="249">
        <f t="shared" si="10"/>
        <v>0</v>
      </c>
      <c r="L329" s="49"/>
    </row>
    <row r="330" spans="1:12" ht="15.75" customHeight="1">
      <c r="A330" s="147" t="s">
        <v>175</v>
      </c>
      <c r="B330" s="168">
        <v>825825.31</v>
      </c>
      <c r="C330" s="168">
        <v>0</v>
      </c>
      <c r="D330" s="168">
        <v>0</v>
      </c>
      <c r="E330" s="168">
        <v>0</v>
      </c>
      <c r="F330" s="168">
        <v>0</v>
      </c>
      <c r="G330" s="146">
        <v>0</v>
      </c>
      <c r="H330" s="146">
        <v>0</v>
      </c>
      <c r="I330" s="146">
        <v>0</v>
      </c>
      <c r="J330" s="146">
        <v>0</v>
      </c>
      <c r="K330" s="249">
        <v>0</v>
      </c>
      <c r="L330" s="49"/>
    </row>
    <row r="331" spans="1:11" ht="15.75" customHeight="1">
      <c r="A331" s="171" t="s">
        <v>176</v>
      </c>
      <c r="B331" s="172">
        <v>77311.77</v>
      </c>
      <c r="C331" s="172">
        <v>0</v>
      </c>
      <c r="D331" s="168">
        <v>0</v>
      </c>
      <c r="E331" s="168">
        <v>0</v>
      </c>
      <c r="F331" s="168">
        <v>0</v>
      </c>
      <c r="G331" s="250">
        <v>0</v>
      </c>
      <c r="H331" s="146">
        <v>0</v>
      </c>
      <c r="I331" s="146">
        <v>0</v>
      </c>
      <c r="J331" s="250">
        <v>0</v>
      </c>
      <c r="K331" s="248">
        <v>0</v>
      </c>
    </row>
    <row r="332" spans="1:11" ht="15.75" customHeight="1">
      <c r="A332" s="141" t="s">
        <v>177</v>
      </c>
      <c r="B332" s="168">
        <v>0</v>
      </c>
      <c r="C332" s="168">
        <v>0</v>
      </c>
      <c r="D332" s="168">
        <v>0</v>
      </c>
      <c r="E332" s="168">
        <v>0</v>
      </c>
      <c r="F332" s="168">
        <v>0</v>
      </c>
      <c r="G332" s="146">
        <v>0</v>
      </c>
      <c r="H332" s="146">
        <v>0</v>
      </c>
      <c r="I332" s="146">
        <v>0</v>
      </c>
      <c r="J332" s="168">
        <v>0</v>
      </c>
      <c r="K332" s="249">
        <v>0</v>
      </c>
    </row>
    <row r="333" spans="1:11" ht="15.75" customHeight="1">
      <c r="A333" s="171" t="s">
        <v>178</v>
      </c>
      <c r="B333" s="172">
        <v>94979.43</v>
      </c>
      <c r="C333" s="172">
        <v>0</v>
      </c>
      <c r="D333" s="168">
        <v>0</v>
      </c>
      <c r="E333" s="168">
        <v>0</v>
      </c>
      <c r="F333" s="168">
        <v>0</v>
      </c>
      <c r="G333" s="250">
        <v>0</v>
      </c>
      <c r="H333" s="146">
        <v>0</v>
      </c>
      <c r="I333" s="146">
        <v>0</v>
      </c>
      <c r="J333" s="172">
        <v>0</v>
      </c>
      <c r="K333" s="248">
        <v>0</v>
      </c>
    </row>
    <row r="334" spans="1:11" ht="15.75" customHeight="1">
      <c r="A334" s="141" t="s">
        <v>179</v>
      </c>
      <c r="B334" s="168">
        <v>158880.74</v>
      </c>
      <c r="C334" s="168">
        <v>0</v>
      </c>
      <c r="D334" s="168">
        <v>0</v>
      </c>
      <c r="E334" s="168">
        <v>0</v>
      </c>
      <c r="F334" s="168">
        <v>0</v>
      </c>
      <c r="G334" s="168">
        <v>0</v>
      </c>
      <c r="H334" s="146">
        <v>0</v>
      </c>
      <c r="I334" s="146">
        <v>0</v>
      </c>
      <c r="J334" s="168">
        <v>0</v>
      </c>
      <c r="K334" s="249">
        <v>0</v>
      </c>
    </row>
    <row r="335" spans="1:11" ht="15.75" customHeight="1">
      <c r="A335" s="174" t="s">
        <v>180</v>
      </c>
      <c r="B335" s="168">
        <v>6610.61</v>
      </c>
      <c r="C335" s="168">
        <v>0</v>
      </c>
      <c r="D335" s="168">
        <v>0</v>
      </c>
      <c r="E335" s="168">
        <v>0</v>
      </c>
      <c r="F335" s="168">
        <v>6899</v>
      </c>
      <c r="G335" s="168">
        <v>0</v>
      </c>
      <c r="H335" s="146">
        <v>0</v>
      </c>
      <c r="I335" s="146">
        <v>0</v>
      </c>
      <c r="J335" s="168">
        <v>0</v>
      </c>
      <c r="K335" s="249">
        <f>SUM(F335:J335)</f>
        <v>6899</v>
      </c>
    </row>
    <row r="336" spans="1:11" ht="15.75" customHeight="1">
      <c r="A336" s="141" t="s">
        <v>181</v>
      </c>
      <c r="B336" s="168">
        <v>0</v>
      </c>
      <c r="C336" s="168">
        <v>0</v>
      </c>
      <c r="D336" s="168">
        <v>0</v>
      </c>
      <c r="E336" s="168">
        <v>0</v>
      </c>
      <c r="F336" s="168">
        <v>0</v>
      </c>
      <c r="G336" s="168">
        <v>0</v>
      </c>
      <c r="H336" s="146">
        <v>0</v>
      </c>
      <c r="I336" s="146">
        <v>0</v>
      </c>
      <c r="J336" s="168">
        <v>0</v>
      </c>
      <c r="K336" s="249">
        <f>SUM(F336:J336)</f>
        <v>0</v>
      </c>
    </row>
    <row r="337" spans="1:11" ht="15.75" customHeight="1">
      <c r="A337" s="174" t="s">
        <v>182</v>
      </c>
      <c r="B337" s="168">
        <v>1497663.34</v>
      </c>
      <c r="C337" s="168">
        <v>0</v>
      </c>
      <c r="D337" s="168">
        <v>0</v>
      </c>
      <c r="E337" s="168">
        <v>0</v>
      </c>
      <c r="F337" s="168">
        <v>0</v>
      </c>
      <c r="G337" s="146">
        <v>0</v>
      </c>
      <c r="H337" s="146">
        <v>0</v>
      </c>
      <c r="I337" s="146">
        <v>0</v>
      </c>
      <c r="J337" s="168">
        <v>8382</v>
      </c>
      <c r="K337" s="249">
        <f>SUM(F337:J337)</f>
        <v>8382</v>
      </c>
    </row>
    <row r="338" spans="1:11" ht="15.75" customHeight="1">
      <c r="A338" s="150" t="s">
        <v>345</v>
      </c>
      <c r="B338" s="168">
        <v>0</v>
      </c>
      <c r="C338" s="168">
        <v>30493.6</v>
      </c>
      <c r="D338" s="168">
        <v>0</v>
      </c>
      <c r="E338" s="168">
        <v>0</v>
      </c>
      <c r="F338" s="168">
        <v>0</v>
      </c>
      <c r="G338" s="146">
        <v>0</v>
      </c>
      <c r="H338" s="146">
        <v>0</v>
      </c>
      <c r="I338" s="146">
        <v>0</v>
      </c>
      <c r="J338" s="168">
        <v>0</v>
      </c>
      <c r="K338" s="249">
        <f>SUM(F338:J338)</f>
        <v>0</v>
      </c>
    </row>
    <row r="339" spans="1:11" ht="15.75" customHeight="1" thickBot="1">
      <c r="A339" s="209" t="s">
        <v>184</v>
      </c>
      <c r="B339" s="180">
        <v>0</v>
      </c>
      <c r="C339" s="180">
        <v>0</v>
      </c>
      <c r="D339" s="180">
        <v>0</v>
      </c>
      <c r="E339" s="180">
        <v>0</v>
      </c>
      <c r="F339" s="180">
        <v>0</v>
      </c>
      <c r="G339" s="155">
        <v>277628.63</v>
      </c>
      <c r="H339" s="155">
        <v>0</v>
      </c>
      <c r="I339" s="155">
        <v>0</v>
      </c>
      <c r="J339" s="180">
        <v>0</v>
      </c>
      <c r="K339" s="253">
        <f>SUM(F339:J339)</f>
        <v>277628.63</v>
      </c>
    </row>
    <row r="340" spans="1:12" ht="15.75" customHeight="1" thickTop="1">
      <c r="A340" s="157"/>
      <c r="B340" s="159"/>
      <c r="C340" s="159"/>
      <c r="D340" s="159"/>
      <c r="E340" s="159"/>
      <c r="F340" s="254"/>
      <c r="G340" s="257"/>
      <c r="H340" s="257"/>
      <c r="I340" s="257"/>
      <c r="J340" s="254"/>
      <c r="K340" s="254"/>
      <c r="L340" s="29"/>
    </row>
    <row r="341" spans="1:12" ht="15.75" customHeight="1">
      <c r="A341" s="157"/>
      <c r="B341" s="159"/>
      <c r="C341" s="159"/>
      <c r="D341" s="159"/>
      <c r="E341" s="159"/>
      <c r="F341" s="159"/>
      <c r="G341" s="160"/>
      <c r="H341" s="160"/>
      <c r="I341" s="160"/>
      <c r="J341" s="159"/>
      <c r="K341" s="159"/>
      <c r="L341" s="29"/>
    </row>
    <row r="342" spans="1:12" ht="15.75" customHeight="1">
      <c r="A342" s="157"/>
      <c r="B342" s="159"/>
      <c r="C342" s="159"/>
      <c r="D342" s="159"/>
      <c r="E342" s="159"/>
      <c r="F342" s="159"/>
      <c r="G342" s="160"/>
      <c r="H342" s="160"/>
      <c r="I342" s="160"/>
      <c r="J342" s="159"/>
      <c r="K342" s="159"/>
      <c r="L342" s="29"/>
    </row>
    <row r="343" spans="11:12" ht="15.75" customHeight="1" thickBot="1">
      <c r="K343" s="61" t="s">
        <v>81</v>
      </c>
      <c r="L343" s="157"/>
    </row>
    <row r="344" spans="1:12" ht="15.75" customHeight="1" thickBot="1" thickTop="1">
      <c r="A344" s="241" t="s">
        <v>3</v>
      </c>
      <c r="B344" s="554" t="s">
        <v>27</v>
      </c>
      <c r="C344" s="555"/>
      <c r="D344" s="555"/>
      <c r="E344" s="556"/>
      <c r="F344" s="524" t="s">
        <v>73</v>
      </c>
      <c r="G344" s="524" t="s">
        <v>73</v>
      </c>
      <c r="H344" s="525" t="s">
        <v>337</v>
      </c>
      <c r="I344" s="524" t="s">
        <v>73</v>
      </c>
      <c r="J344" s="526" t="s">
        <v>40</v>
      </c>
      <c r="K344" s="524" t="s">
        <v>338</v>
      </c>
      <c r="L344" s="533"/>
    </row>
    <row r="345" spans="1:12" ht="15.75" customHeight="1" thickTop="1">
      <c r="A345" s="68"/>
      <c r="B345" s="242" t="s">
        <v>84</v>
      </c>
      <c r="C345" s="243" t="s">
        <v>106</v>
      </c>
      <c r="D345" s="243" t="s">
        <v>33</v>
      </c>
      <c r="E345" s="244" t="s">
        <v>339</v>
      </c>
      <c r="F345" s="527" t="s">
        <v>340</v>
      </c>
      <c r="G345" s="527" t="s">
        <v>30</v>
      </c>
      <c r="H345" s="528" t="s">
        <v>75</v>
      </c>
      <c r="I345" s="528" t="s">
        <v>341</v>
      </c>
      <c r="J345" s="529" t="s">
        <v>47</v>
      </c>
      <c r="K345" s="527" t="s">
        <v>342</v>
      </c>
      <c r="L345" s="533"/>
    </row>
    <row r="346" spans="1:12" ht="15.75" customHeight="1" thickBot="1">
      <c r="A346" s="245"/>
      <c r="B346" s="246" t="s">
        <v>83</v>
      </c>
      <c r="C346" s="246" t="s">
        <v>109</v>
      </c>
      <c r="D346" s="246" t="s">
        <v>36</v>
      </c>
      <c r="E346" s="247" t="s">
        <v>343</v>
      </c>
      <c r="F346" s="247" t="s">
        <v>344</v>
      </c>
      <c r="G346" s="247" t="s">
        <v>35</v>
      </c>
      <c r="H346" s="530"/>
      <c r="I346" s="531"/>
      <c r="J346" s="532"/>
      <c r="K346" s="247" t="s">
        <v>50</v>
      </c>
      <c r="L346" s="533"/>
    </row>
    <row r="347" spans="1:12" ht="15.75" customHeight="1" thickTop="1">
      <c r="A347" s="187" t="s">
        <v>185</v>
      </c>
      <c r="B347" s="172">
        <v>52673.93</v>
      </c>
      <c r="C347" s="172">
        <v>0</v>
      </c>
      <c r="D347" s="172">
        <v>0</v>
      </c>
      <c r="E347" s="172">
        <v>0</v>
      </c>
      <c r="F347" s="172">
        <v>0</v>
      </c>
      <c r="G347" s="172">
        <v>0</v>
      </c>
      <c r="H347" s="250">
        <v>0</v>
      </c>
      <c r="I347" s="250">
        <v>0</v>
      </c>
      <c r="J347" s="172">
        <v>0</v>
      </c>
      <c r="K347" s="248">
        <f aca="true" t="shared" si="11" ref="K347:K370">SUM(F347:J347)</f>
        <v>0</v>
      </c>
      <c r="L347" s="29"/>
    </row>
    <row r="348" spans="1:11" ht="15.75" customHeight="1">
      <c r="A348" s="150" t="s">
        <v>186</v>
      </c>
      <c r="B348" s="168">
        <v>0</v>
      </c>
      <c r="C348" s="168">
        <v>0</v>
      </c>
      <c r="D348" s="168">
        <v>0</v>
      </c>
      <c r="E348" s="168">
        <v>0</v>
      </c>
      <c r="F348" s="168">
        <v>0</v>
      </c>
      <c r="G348" s="168">
        <v>0</v>
      </c>
      <c r="H348" s="146">
        <v>0</v>
      </c>
      <c r="I348" s="146">
        <v>0</v>
      </c>
      <c r="J348" s="168">
        <v>0</v>
      </c>
      <c r="K348" s="249">
        <f t="shared" si="11"/>
        <v>0</v>
      </c>
    </row>
    <row r="349" spans="1:11" ht="15.75" customHeight="1">
      <c r="A349" s="150" t="s">
        <v>187</v>
      </c>
      <c r="B349" s="168">
        <v>0</v>
      </c>
      <c r="C349" s="168">
        <v>0</v>
      </c>
      <c r="D349" s="168">
        <v>0</v>
      </c>
      <c r="E349" s="168">
        <v>0</v>
      </c>
      <c r="F349" s="168">
        <v>0</v>
      </c>
      <c r="G349" s="168">
        <v>0</v>
      </c>
      <c r="H349" s="146">
        <v>0</v>
      </c>
      <c r="I349" s="146">
        <v>0</v>
      </c>
      <c r="J349" s="168">
        <v>0</v>
      </c>
      <c r="K349" s="249">
        <f t="shared" si="11"/>
        <v>0</v>
      </c>
    </row>
    <row r="350" spans="1:11" ht="15.75" customHeight="1">
      <c r="A350" s="150" t="s">
        <v>188</v>
      </c>
      <c r="B350" s="168">
        <v>57498.4</v>
      </c>
      <c r="C350" s="168">
        <v>0</v>
      </c>
      <c r="D350" s="168">
        <v>0</v>
      </c>
      <c r="E350" s="168">
        <v>0</v>
      </c>
      <c r="F350" s="168">
        <v>0</v>
      </c>
      <c r="G350" s="168">
        <v>0</v>
      </c>
      <c r="H350" s="146">
        <v>0</v>
      </c>
      <c r="I350" s="146">
        <v>0</v>
      </c>
      <c r="J350" s="168">
        <v>2210.38</v>
      </c>
      <c r="K350" s="249">
        <f t="shared" si="11"/>
        <v>2210.38</v>
      </c>
    </row>
    <row r="351" spans="1:11" ht="15.75" customHeight="1">
      <c r="A351" s="150" t="s">
        <v>189</v>
      </c>
      <c r="B351" s="168">
        <v>323822.72</v>
      </c>
      <c r="C351" s="168">
        <v>0</v>
      </c>
      <c r="D351" s="168">
        <v>0</v>
      </c>
      <c r="E351" s="168">
        <v>0</v>
      </c>
      <c r="F351" s="168">
        <v>5000</v>
      </c>
      <c r="G351" s="168">
        <v>0</v>
      </c>
      <c r="H351" s="146">
        <v>0</v>
      </c>
      <c r="I351" s="146">
        <v>0</v>
      </c>
      <c r="J351" s="168">
        <v>0</v>
      </c>
      <c r="K351" s="249">
        <f t="shared" si="11"/>
        <v>5000</v>
      </c>
    </row>
    <row r="352" spans="1:11" ht="15.75" customHeight="1">
      <c r="A352" s="150" t="s">
        <v>190</v>
      </c>
      <c r="B352" s="168">
        <v>7081232.84</v>
      </c>
      <c r="C352" s="168">
        <v>0</v>
      </c>
      <c r="D352" s="168">
        <v>0</v>
      </c>
      <c r="E352" s="168">
        <v>0</v>
      </c>
      <c r="F352" s="168">
        <v>0</v>
      </c>
      <c r="G352" s="168">
        <v>0</v>
      </c>
      <c r="H352" s="146">
        <v>0</v>
      </c>
      <c r="I352" s="146">
        <v>0</v>
      </c>
      <c r="J352" s="168">
        <v>0</v>
      </c>
      <c r="K352" s="249">
        <f t="shared" si="11"/>
        <v>0</v>
      </c>
    </row>
    <row r="353" spans="1:11" ht="15.75" customHeight="1">
      <c r="A353" s="150" t="s">
        <v>191</v>
      </c>
      <c r="B353" s="168">
        <v>946732.65</v>
      </c>
      <c r="C353" s="168">
        <v>0</v>
      </c>
      <c r="D353" s="168">
        <v>0</v>
      </c>
      <c r="E353" s="168">
        <v>0</v>
      </c>
      <c r="F353" s="168">
        <v>4165</v>
      </c>
      <c r="G353" s="168">
        <v>0</v>
      </c>
      <c r="H353" s="146">
        <v>0</v>
      </c>
      <c r="I353" s="146">
        <v>0</v>
      </c>
      <c r="J353" s="168">
        <v>0</v>
      </c>
      <c r="K353" s="249">
        <f t="shared" si="11"/>
        <v>4165</v>
      </c>
    </row>
    <row r="354" spans="1:11" ht="15.75" customHeight="1">
      <c r="A354" s="150" t="s">
        <v>192</v>
      </c>
      <c r="B354" s="168">
        <v>2410.17</v>
      </c>
      <c r="C354" s="168">
        <v>0</v>
      </c>
      <c r="D354" s="168">
        <v>0</v>
      </c>
      <c r="E354" s="168">
        <v>0</v>
      </c>
      <c r="F354" s="168">
        <v>0</v>
      </c>
      <c r="G354" s="168">
        <v>24</v>
      </c>
      <c r="H354" s="146">
        <v>0</v>
      </c>
      <c r="I354" s="146">
        <v>0</v>
      </c>
      <c r="J354" s="168">
        <v>51</v>
      </c>
      <c r="K354" s="249">
        <f t="shared" si="11"/>
        <v>75</v>
      </c>
    </row>
    <row r="355" spans="1:11" ht="15.75" customHeight="1">
      <c r="A355" s="150" t="s">
        <v>193</v>
      </c>
      <c r="B355" s="168">
        <v>616367.92</v>
      </c>
      <c r="C355" s="168">
        <v>0</v>
      </c>
      <c r="D355" s="168">
        <v>0</v>
      </c>
      <c r="E355" s="168">
        <v>0</v>
      </c>
      <c r="F355" s="168">
        <v>0</v>
      </c>
      <c r="G355" s="168">
        <v>0</v>
      </c>
      <c r="H355" s="146">
        <v>0</v>
      </c>
      <c r="I355" s="146">
        <v>0</v>
      </c>
      <c r="J355" s="168">
        <v>0</v>
      </c>
      <c r="K355" s="249">
        <f t="shared" si="11"/>
        <v>0</v>
      </c>
    </row>
    <row r="356" spans="1:11" ht="15.75" customHeight="1">
      <c r="A356" s="150" t="s">
        <v>194</v>
      </c>
      <c r="B356" s="168">
        <v>295922.12</v>
      </c>
      <c r="C356" s="168">
        <v>0</v>
      </c>
      <c r="D356" s="168">
        <v>0</v>
      </c>
      <c r="E356" s="168">
        <v>0</v>
      </c>
      <c r="F356" s="168">
        <v>0</v>
      </c>
      <c r="G356" s="168">
        <v>74</v>
      </c>
      <c r="H356" s="146">
        <v>0</v>
      </c>
      <c r="I356" s="146">
        <v>0</v>
      </c>
      <c r="J356" s="168">
        <v>0</v>
      </c>
      <c r="K356" s="249">
        <f t="shared" si="11"/>
        <v>74</v>
      </c>
    </row>
    <row r="357" spans="1:11" ht="15.75" customHeight="1">
      <c r="A357" s="150" t="s">
        <v>195</v>
      </c>
      <c r="B357" s="168">
        <v>0</v>
      </c>
      <c r="C357" s="168">
        <v>0</v>
      </c>
      <c r="D357" s="168">
        <v>0</v>
      </c>
      <c r="E357" s="168">
        <v>0</v>
      </c>
      <c r="F357" s="168">
        <v>3500</v>
      </c>
      <c r="G357" s="168">
        <v>0</v>
      </c>
      <c r="H357" s="146">
        <v>0</v>
      </c>
      <c r="I357" s="146">
        <v>0</v>
      </c>
      <c r="J357" s="168">
        <v>0</v>
      </c>
      <c r="K357" s="249">
        <f t="shared" si="11"/>
        <v>3500</v>
      </c>
    </row>
    <row r="358" spans="1:11" ht="15.75" customHeight="1">
      <c r="A358" s="150" t="s">
        <v>196</v>
      </c>
      <c r="B358" s="168">
        <v>0</v>
      </c>
      <c r="C358" s="168">
        <v>0</v>
      </c>
      <c r="D358" s="168">
        <v>0</v>
      </c>
      <c r="E358" s="168">
        <v>0</v>
      </c>
      <c r="F358" s="168">
        <v>454676.61</v>
      </c>
      <c r="G358" s="168">
        <v>0</v>
      </c>
      <c r="H358" s="146">
        <v>0</v>
      </c>
      <c r="I358" s="146">
        <v>0</v>
      </c>
      <c r="J358" s="168">
        <v>0</v>
      </c>
      <c r="K358" s="249">
        <f t="shared" si="11"/>
        <v>454676.61</v>
      </c>
    </row>
    <row r="359" spans="1:11" ht="15.75" customHeight="1">
      <c r="A359" s="150" t="s">
        <v>197</v>
      </c>
      <c r="B359" s="168">
        <v>921.01</v>
      </c>
      <c r="C359" s="168">
        <v>0</v>
      </c>
      <c r="D359" s="168">
        <v>0</v>
      </c>
      <c r="E359" s="168">
        <v>0</v>
      </c>
      <c r="F359" s="168">
        <v>500</v>
      </c>
      <c r="G359" s="168">
        <v>1937</v>
      </c>
      <c r="H359" s="146">
        <v>0</v>
      </c>
      <c r="I359" s="146">
        <v>0</v>
      </c>
      <c r="J359" s="168">
        <v>0</v>
      </c>
      <c r="K359" s="249">
        <f t="shared" si="11"/>
        <v>2437</v>
      </c>
    </row>
    <row r="360" spans="1:11" ht="15.75" customHeight="1">
      <c r="A360" s="150" t="s">
        <v>198</v>
      </c>
      <c r="B360" s="166">
        <v>8689.97</v>
      </c>
      <c r="C360" s="168">
        <v>0</v>
      </c>
      <c r="D360" s="168">
        <v>0</v>
      </c>
      <c r="E360" s="168">
        <v>0</v>
      </c>
      <c r="F360" s="168">
        <v>0</v>
      </c>
      <c r="G360" s="168">
        <v>0</v>
      </c>
      <c r="H360" s="146">
        <v>0</v>
      </c>
      <c r="I360" s="146">
        <v>0</v>
      </c>
      <c r="J360" s="168">
        <v>0</v>
      </c>
      <c r="K360" s="249">
        <f t="shared" si="11"/>
        <v>0</v>
      </c>
    </row>
    <row r="361" spans="1:11" ht="15.75" customHeight="1">
      <c r="A361" s="150" t="s">
        <v>199</v>
      </c>
      <c r="B361" s="168">
        <v>0</v>
      </c>
      <c r="C361" s="168">
        <v>0</v>
      </c>
      <c r="D361" s="168">
        <v>0</v>
      </c>
      <c r="E361" s="168">
        <v>0</v>
      </c>
      <c r="F361" s="168">
        <v>0</v>
      </c>
      <c r="G361" s="168">
        <v>0</v>
      </c>
      <c r="H361" s="146">
        <v>0</v>
      </c>
      <c r="I361" s="146">
        <v>0</v>
      </c>
      <c r="J361" s="168">
        <v>0</v>
      </c>
      <c r="K361" s="249">
        <f t="shared" si="11"/>
        <v>0</v>
      </c>
    </row>
    <row r="362" spans="1:11" ht="15.75" customHeight="1">
      <c r="A362" s="150" t="s">
        <v>200</v>
      </c>
      <c r="B362" s="168">
        <v>0</v>
      </c>
      <c r="C362" s="168">
        <v>0</v>
      </c>
      <c r="D362" s="168">
        <v>0</v>
      </c>
      <c r="E362" s="168">
        <v>0</v>
      </c>
      <c r="F362" s="168">
        <v>0</v>
      </c>
      <c r="G362" s="168">
        <v>0</v>
      </c>
      <c r="H362" s="146">
        <v>0</v>
      </c>
      <c r="I362" s="146">
        <v>0</v>
      </c>
      <c r="J362" s="168">
        <v>0</v>
      </c>
      <c r="K362" s="249">
        <f t="shared" si="11"/>
        <v>0</v>
      </c>
    </row>
    <row r="363" spans="1:11" ht="15.75" customHeight="1">
      <c r="A363" s="150" t="s">
        <v>201</v>
      </c>
      <c r="B363" s="168">
        <v>0</v>
      </c>
      <c r="C363" s="168">
        <v>0</v>
      </c>
      <c r="D363" s="168">
        <v>0</v>
      </c>
      <c r="E363" s="168">
        <v>0</v>
      </c>
      <c r="F363" s="168">
        <v>0</v>
      </c>
      <c r="G363" s="168">
        <v>0</v>
      </c>
      <c r="H363" s="146">
        <v>0</v>
      </c>
      <c r="I363" s="146">
        <v>0</v>
      </c>
      <c r="J363" s="168">
        <v>0</v>
      </c>
      <c r="K363" s="249">
        <f t="shared" si="11"/>
        <v>0</v>
      </c>
    </row>
    <row r="364" spans="1:11" ht="15.75" customHeight="1">
      <c r="A364" s="150" t="s">
        <v>202</v>
      </c>
      <c r="B364" s="168">
        <v>0</v>
      </c>
      <c r="C364" s="168">
        <v>0</v>
      </c>
      <c r="D364" s="168">
        <v>0</v>
      </c>
      <c r="E364" s="168">
        <v>0</v>
      </c>
      <c r="F364" s="168">
        <v>378</v>
      </c>
      <c r="G364" s="168">
        <v>0</v>
      </c>
      <c r="H364" s="146">
        <v>0</v>
      </c>
      <c r="I364" s="146">
        <v>0</v>
      </c>
      <c r="J364" s="168">
        <v>0</v>
      </c>
      <c r="K364" s="249">
        <f t="shared" si="11"/>
        <v>378</v>
      </c>
    </row>
    <row r="365" spans="1:11" ht="15.75" customHeight="1">
      <c r="A365" s="150" t="s">
        <v>203</v>
      </c>
      <c r="B365" s="168">
        <v>0</v>
      </c>
      <c r="C365" s="168">
        <v>0</v>
      </c>
      <c r="D365" s="168">
        <v>0</v>
      </c>
      <c r="E365" s="168">
        <v>0</v>
      </c>
      <c r="F365" s="168">
        <v>0</v>
      </c>
      <c r="G365" s="168">
        <v>0</v>
      </c>
      <c r="H365" s="146">
        <v>0</v>
      </c>
      <c r="I365" s="146">
        <v>0</v>
      </c>
      <c r="J365" s="168">
        <v>0</v>
      </c>
      <c r="K365" s="249">
        <f t="shared" si="11"/>
        <v>0</v>
      </c>
    </row>
    <row r="366" spans="1:11" ht="15.75" customHeight="1">
      <c r="A366" s="150" t="s">
        <v>204</v>
      </c>
      <c r="B366" s="168">
        <v>0</v>
      </c>
      <c r="C366" s="168">
        <v>0</v>
      </c>
      <c r="D366" s="168">
        <v>0</v>
      </c>
      <c r="E366" s="168">
        <v>0</v>
      </c>
      <c r="F366" s="168">
        <v>0</v>
      </c>
      <c r="G366" s="168">
        <v>0</v>
      </c>
      <c r="H366" s="146">
        <v>0</v>
      </c>
      <c r="I366" s="146">
        <v>0</v>
      </c>
      <c r="J366" s="168">
        <v>0</v>
      </c>
      <c r="K366" s="249">
        <f t="shared" si="11"/>
        <v>0</v>
      </c>
    </row>
    <row r="367" spans="1:11" ht="15.75" customHeight="1">
      <c r="A367" s="150" t="s">
        <v>205</v>
      </c>
      <c r="B367" s="168">
        <v>0</v>
      </c>
      <c r="C367" s="168">
        <v>0</v>
      </c>
      <c r="D367" s="168">
        <v>0</v>
      </c>
      <c r="E367" s="168">
        <v>0</v>
      </c>
      <c r="F367" s="168">
        <v>33210</v>
      </c>
      <c r="G367" s="168">
        <v>0</v>
      </c>
      <c r="H367" s="146">
        <v>0</v>
      </c>
      <c r="I367" s="146">
        <v>0</v>
      </c>
      <c r="J367" s="168">
        <v>12790</v>
      </c>
      <c r="K367" s="249">
        <f t="shared" si="11"/>
        <v>46000</v>
      </c>
    </row>
    <row r="368" spans="1:11" ht="15.75" customHeight="1">
      <c r="A368" s="150" t="s">
        <v>206</v>
      </c>
      <c r="B368" s="168">
        <v>0</v>
      </c>
      <c r="C368" s="168">
        <v>0</v>
      </c>
      <c r="D368" s="168">
        <v>0</v>
      </c>
      <c r="E368" s="168">
        <v>0</v>
      </c>
      <c r="F368" s="168">
        <v>0</v>
      </c>
      <c r="G368" s="168">
        <v>0</v>
      </c>
      <c r="H368" s="146">
        <v>0</v>
      </c>
      <c r="I368" s="146">
        <v>0</v>
      </c>
      <c r="J368" s="168">
        <v>0</v>
      </c>
      <c r="K368" s="249">
        <f t="shared" si="11"/>
        <v>0</v>
      </c>
    </row>
    <row r="369" spans="1:11" ht="15.75" customHeight="1">
      <c r="A369" s="150" t="s">
        <v>207</v>
      </c>
      <c r="B369" s="168">
        <v>0</v>
      </c>
      <c r="C369" s="168">
        <v>0</v>
      </c>
      <c r="D369" s="168">
        <v>0</v>
      </c>
      <c r="E369" s="168">
        <v>0</v>
      </c>
      <c r="F369" s="168">
        <v>0</v>
      </c>
      <c r="G369" s="168">
        <v>0</v>
      </c>
      <c r="H369" s="146">
        <v>0</v>
      </c>
      <c r="I369" s="146">
        <v>0</v>
      </c>
      <c r="J369" s="168">
        <v>0</v>
      </c>
      <c r="K369" s="249">
        <f t="shared" si="11"/>
        <v>0</v>
      </c>
    </row>
    <row r="370" spans="1:11" ht="15.75" customHeight="1" thickBot="1">
      <c r="A370" s="185" t="s">
        <v>208</v>
      </c>
      <c r="B370" s="180">
        <v>0</v>
      </c>
      <c r="C370" s="180">
        <v>0</v>
      </c>
      <c r="D370" s="180">
        <v>0</v>
      </c>
      <c r="E370" s="180">
        <v>0</v>
      </c>
      <c r="F370" s="180">
        <v>0</v>
      </c>
      <c r="G370" s="180">
        <v>0</v>
      </c>
      <c r="H370" s="155">
        <v>0</v>
      </c>
      <c r="I370" s="155">
        <v>0</v>
      </c>
      <c r="J370" s="180">
        <v>0</v>
      </c>
      <c r="K370" s="253">
        <f t="shared" si="11"/>
        <v>0</v>
      </c>
    </row>
    <row r="371" spans="1:13" ht="15.75" customHeight="1" thickTop="1">
      <c r="A371" s="186"/>
      <c r="B371" s="159"/>
      <c r="C371" s="159"/>
      <c r="D371" s="159"/>
      <c r="E371" s="159"/>
      <c r="F371" s="254"/>
      <c r="G371" s="254"/>
      <c r="H371" s="257"/>
      <c r="I371" s="257"/>
      <c r="J371" s="254"/>
      <c r="K371" s="254"/>
      <c r="L371" s="29"/>
      <c r="M371" s="29"/>
    </row>
    <row r="372" spans="1:13" ht="15.75" customHeight="1">
      <c r="A372" s="186"/>
      <c r="B372" s="159"/>
      <c r="C372" s="159"/>
      <c r="D372" s="159"/>
      <c r="E372" s="159"/>
      <c r="F372" s="159"/>
      <c r="G372" s="159"/>
      <c r="H372" s="160"/>
      <c r="I372" s="160"/>
      <c r="J372" s="159"/>
      <c r="K372" s="159"/>
      <c r="L372" s="29"/>
      <c r="M372" s="29"/>
    </row>
    <row r="373" spans="1:13" ht="15.75" customHeight="1">
      <c r="A373" s="186"/>
      <c r="B373" s="159"/>
      <c r="C373" s="159"/>
      <c r="D373" s="159"/>
      <c r="E373" s="159"/>
      <c r="F373" s="159"/>
      <c r="G373" s="159"/>
      <c r="H373" s="160"/>
      <c r="I373" s="160"/>
      <c r="J373" s="159"/>
      <c r="K373" s="159"/>
      <c r="L373" s="29"/>
      <c r="M373" s="29"/>
    </row>
    <row r="374" spans="11:13" ht="15.75" customHeight="1" thickBot="1">
      <c r="K374" s="61" t="s">
        <v>81</v>
      </c>
      <c r="L374" s="29"/>
      <c r="M374" s="29"/>
    </row>
    <row r="375" spans="1:13" ht="15.75" customHeight="1" thickBot="1" thickTop="1">
      <c r="A375" s="241" t="s">
        <v>3</v>
      </c>
      <c r="B375" s="554" t="s">
        <v>27</v>
      </c>
      <c r="C375" s="555"/>
      <c r="D375" s="555"/>
      <c r="E375" s="556"/>
      <c r="F375" s="524" t="s">
        <v>73</v>
      </c>
      <c r="G375" s="524" t="s">
        <v>73</v>
      </c>
      <c r="H375" s="525" t="s">
        <v>337</v>
      </c>
      <c r="I375" s="524" t="s">
        <v>73</v>
      </c>
      <c r="J375" s="526" t="s">
        <v>40</v>
      </c>
      <c r="K375" s="524" t="s">
        <v>338</v>
      </c>
      <c r="L375" s="29"/>
      <c r="M375" s="29"/>
    </row>
    <row r="376" spans="1:13" ht="15.75" customHeight="1" thickTop="1">
      <c r="A376" s="68"/>
      <c r="B376" s="242" t="s">
        <v>84</v>
      </c>
      <c r="C376" s="243" t="s">
        <v>106</v>
      </c>
      <c r="D376" s="243" t="s">
        <v>33</v>
      </c>
      <c r="E376" s="244" t="s">
        <v>339</v>
      </c>
      <c r="F376" s="527" t="s">
        <v>340</v>
      </c>
      <c r="G376" s="527" t="s">
        <v>30</v>
      </c>
      <c r="H376" s="528" t="s">
        <v>75</v>
      </c>
      <c r="I376" s="528" t="s">
        <v>341</v>
      </c>
      <c r="J376" s="529" t="s">
        <v>47</v>
      </c>
      <c r="K376" s="527" t="s">
        <v>342</v>
      </c>
      <c r="L376" s="29"/>
      <c r="M376" s="29"/>
    </row>
    <row r="377" spans="1:13" ht="15.75" customHeight="1" thickBot="1">
      <c r="A377" s="245"/>
      <c r="B377" s="246" t="s">
        <v>83</v>
      </c>
      <c r="C377" s="246" t="s">
        <v>109</v>
      </c>
      <c r="D377" s="246" t="s">
        <v>36</v>
      </c>
      <c r="E377" s="247" t="s">
        <v>343</v>
      </c>
      <c r="F377" s="247" t="s">
        <v>344</v>
      </c>
      <c r="G377" s="247" t="s">
        <v>35</v>
      </c>
      <c r="H377" s="530"/>
      <c r="I377" s="531"/>
      <c r="J377" s="532"/>
      <c r="K377" s="247" t="s">
        <v>50</v>
      </c>
      <c r="L377" s="29"/>
      <c r="M377" s="29"/>
    </row>
    <row r="378" spans="1:11" ht="15.75" customHeight="1" thickTop="1">
      <c r="A378" s="187" t="s">
        <v>209</v>
      </c>
      <c r="B378" s="172">
        <v>0</v>
      </c>
      <c r="C378" s="172">
        <v>0</v>
      </c>
      <c r="D378" s="172">
        <v>0</v>
      </c>
      <c r="E378" s="172">
        <v>0</v>
      </c>
      <c r="F378" s="250">
        <v>28548.08</v>
      </c>
      <c r="G378" s="250">
        <v>959100</v>
      </c>
      <c r="H378" s="250">
        <v>0</v>
      </c>
      <c r="I378" s="250">
        <v>0</v>
      </c>
      <c r="J378" s="250">
        <v>0</v>
      </c>
      <c r="K378" s="534">
        <f aca="true" t="shared" si="12" ref="K378:K401">SUM(F378:J378)</f>
        <v>987648.08</v>
      </c>
    </row>
    <row r="379" spans="1:11" ht="15.75" customHeight="1">
      <c r="A379" s="150" t="s">
        <v>210</v>
      </c>
      <c r="B379" s="168">
        <v>27577.78</v>
      </c>
      <c r="C379" s="168">
        <v>0</v>
      </c>
      <c r="D379" s="168">
        <v>0</v>
      </c>
      <c r="E379" s="168">
        <v>0</v>
      </c>
      <c r="F379" s="146">
        <v>0</v>
      </c>
      <c r="G379" s="146">
        <v>0</v>
      </c>
      <c r="H379" s="146">
        <v>0</v>
      </c>
      <c r="I379" s="146">
        <v>0</v>
      </c>
      <c r="J379" s="146">
        <v>0</v>
      </c>
      <c r="K379" s="271">
        <f t="shared" si="12"/>
        <v>0</v>
      </c>
    </row>
    <row r="380" spans="1:11" ht="15.75" customHeight="1">
      <c r="A380" s="150" t="s">
        <v>211</v>
      </c>
      <c r="B380" s="168">
        <v>0</v>
      </c>
      <c r="C380" s="168">
        <v>0</v>
      </c>
      <c r="D380" s="168">
        <v>0</v>
      </c>
      <c r="E380" s="168">
        <v>0</v>
      </c>
      <c r="F380" s="168">
        <v>0</v>
      </c>
      <c r="G380" s="168">
        <v>0</v>
      </c>
      <c r="H380" s="146">
        <v>0</v>
      </c>
      <c r="I380" s="146">
        <v>0</v>
      </c>
      <c r="J380" s="168">
        <v>0</v>
      </c>
      <c r="K380" s="249">
        <f t="shared" si="12"/>
        <v>0</v>
      </c>
    </row>
    <row r="381" spans="1:11" ht="15.75" customHeight="1">
      <c r="A381" s="150" t="s">
        <v>212</v>
      </c>
      <c r="B381" s="168">
        <v>0</v>
      </c>
      <c r="C381" s="168">
        <v>0</v>
      </c>
      <c r="D381" s="168">
        <v>0</v>
      </c>
      <c r="E381" s="168">
        <v>0</v>
      </c>
      <c r="F381" s="168">
        <v>0</v>
      </c>
      <c r="G381" s="168">
        <v>0</v>
      </c>
      <c r="H381" s="146">
        <v>0</v>
      </c>
      <c r="I381" s="146">
        <v>0</v>
      </c>
      <c r="J381" s="168">
        <v>0</v>
      </c>
      <c r="K381" s="249">
        <f t="shared" si="12"/>
        <v>0</v>
      </c>
    </row>
    <row r="382" spans="1:11" ht="15.75" customHeight="1">
      <c r="A382" s="150" t="s">
        <v>213</v>
      </c>
      <c r="B382" s="168">
        <v>0</v>
      </c>
      <c r="C382" s="168">
        <v>0</v>
      </c>
      <c r="D382" s="168">
        <v>0</v>
      </c>
      <c r="E382" s="168">
        <v>0</v>
      </c>
      <c r="F382" s="168">
        <v>0</v>
      </c>
      <c r="G382" s="168">
        <v>0</v>
      </c>
      <c r="H382" s="146">
        <v>0</v>
      </c>
      <c r="I382" s="146">
        <v>0</v>
      </c>
      <c r="J382" s="168">
        <v>0</v>
      </c>
      <c r="K382" s="249">
        <f t="shared" si="12"/>
        <v>0</v>
      </c>
    </row>
    <row r="383" spans="1:11" ht="15.75" customHeight="1">
      <c r="A383" s="150" t="s">
        <v>346</v>
      </c>
      <c r="B383" s="168">
        <v>390216.76</v>
      </c>
      <c r="C383" s="168">
        <v>0</v>
      </c>
      <c r="D383" s="258">
        <v>2705506.76</v>
      </c>
      <c r="E383" s="168">
        <v>0</v>
      </c>
      <c r="F383" s="168">
        <v>0</v>
      </c>
      <c r="G383" s="168">
        <v>0</v>
      </c>
      <c r="H383" s="146">
        <v>-2705506.76</v>
      </c>
      <c r="I383" s="146">
        <v>2411555.13</v>
      </c>
      <c r="J383" s="168">
        <v>0</v>
      </c>
      <c r="K383" s="249">
        <f t="shared" si="12"/>
        <v>-293951.6299999999</v>
      </c>
    </row>
    <row r="384" spans="1:11" ht="15.75" customHeight="1">
      <c r="A384" s="259" t="s">
        <v>347</v>
      </c>
      <c r="B384" s="168">
        <v>32416</v>
      </c>
      <c r="C384" s="168">
        <v>0</v>
      </c>
      <c r="D384" s="168">
        <v>0</v>
      </c>
      <c r="E384" s="168">
        <v>0</v>
      </c>
      <c r="F384" s="168">
        <v>0</v>
      </c>
      <c r="G384" s="168">
        <v>0</v>
      </c>
      <c r="H384" s="146">
        <v>0</v>
      </c>
      <c r="I384" s="146">
        <v>0</v>
      </c>
      <c r="J384" s="168">
        <v>0</v>
      </c>
      <c r="K384" s="249">
        <f t="shared" si="12"/>
        <v>0</v>
      </c>
    </row>
    <row r="385" spans="1:11" ht="15.75" customHeight="1">
      <c r="A385" s="150" t="s">
        <v>348</v>
      </c>
      <c r="B385" s="168">
        <v>22457.65</v>
      </c>
      <c r="C385" s="168">
        <v>0</v>
      </c>
      <c r="D385" s="168">
        <v>0</v>
      </c>
      <c r="E385" s="168">
        <v>0</v>
      </c>
      <c r="F385" s="168">
        <v>0</v>
      </c>
      <c r="G385" s="168">
        <v>0</v>
      </c>
      <c r="H385" s="146">
        <v>0</v>
      </c>
      <c r="I385" s="146">
        <v>0</v>
      </c>
      <c r="J385" s="168">
        <v>0</v>
      </c>
      <c r="K385" s="249">
        <f t="shared" si="12"/>
        <v>0</v>
      </c>
    </row>
    <row r="386" spans="1:11" ht="15.75" customHeight="1">
      <c r="A386" s="150" t="s">
        <v>217</v>
      </c>
      <c r="B386" s="168">
        <v>17988.31</v>
      </c>
      <c r="C386" s="168">
        <v>0</v>
      </c>
      <c r="D386" s="168">
        <v>0</v>
      </c>
      <c r="E386" s="168">
        <v>0</v>
      </c>
      <c r="F386" s="168">
        <v>0</v>
      </c>
      <c r="G386" s="168">
        <v>0</v>
      </c>
      <c r="H386" s="146">
        <v>0</v>
      </c>
      <c r="I386" s="146">
        <v>0</v>
      </c>
      <c r="J386" s="168">
        <v>0</v>
      </c>
      <c r="K386" s="249">
        <f t="shared" si="12"/>
        <v>0</v>
      </c>
    </row>
    <row r="387" spans="1:11" ht="15.75" customHeight="1">
      <c r="A387" s="206" t="s">
        <v>218</v>
      </c>
      <c r="B387" s="172">
        <v>15696.32</v>
      </c>
      <c r="C387" s="172">
        <v>0</v>
      </c>
      <c r="D387" s="172">
        <v>0</v>
      </c>
      <c r="E387" s="172">
        <v>0</v>
      </c>
      <c r="F387" s="172">
        <v>0</v>
      </c>
      <c r="G387" s="172">
        <v>0</v>
      </c>
      <c r="H387" s="250">
        <v>0</v>
      </c>
      <c r="I387" s="250">
        <v>0</v>
      </c>
      <c r="J387" s="172">
        <v>0</v>
      </c>
      <c r="K387" s="248">
        <f t="shared" si="12"/>
        <v>0</v>
      </c>
    </row>
    <row r="388" spans="1:11" ht="15.75" customHeight="1">
      <c r="A388" s="151" t="s">
        <v>219</v>
      </c>
      <c r="B388" s="168">
        <v>0</v>
      </c>
      <c r="C388" s="168">
        <v>0</v>
      </c>
      <c r="D388" s="168">
        <v>0</v>
      </c>
      <c r="E388" s="168">
        <v>0</v>
      </c>
      <c r="F388" s="168">
        <v>0</v>
      </c>
      <c r="G388" s="168">
        <v>0</v>
      </c>
      <c r="H388" s="146">
        <v>0</v>
      </c>
      <c r="I388" s="146">
        <v>0</v>
      </c>
      <c r="J388" s="168">
        <v>0</v>
      </c>
      <c r="K388" s="249">
        <f t="shared" si="12"/>
        <v>0</v>
      </c>
    </row>
    <row r="389" spans="1:11" ht="15.75" customHeight="1">
      <c r="A389" s="151" t="s">
        <v>220</v>
      </c>
      <c r="B389" s="168">
        <v>353.61</v>
      </c>
      <c r="C389" s="168">
        <v>0</v>
      </c>
      <c r="D389" s="168">
        <v>0</v>
      </c>
      <c r="E389" s="168">
        <v>0</v>
      </c>
      <c r="F389" s="168">
        <v>0</v>
      </c>
      <c r="G389" s="168">
        <v>0</v>
      </c>
      <c r="H389" s="146">
        <v>0</v>
      </c>
      <c r="I389" s="146">
        <v>0</v>
      </c>
      <c r="J389" s="168">
        <v>0</v>
      </c>
      <c r="K389" s="249">
        <f t="shared" si="12"/>
        <v>0</v>
      </c>
    </row>
    <row r="390" spans="1:11" ht="15.75" customHeight="1">
      <c r="A390" s="174" t="s">
        <v>349</v>
      </c>
      <c r="B390" s="176">
        <v>0</v>
      </c>
      <c r="C390" s="167">
        <v>0</v>
      </c>
      <c r="D390" s="167">
        <v>0</v>
      </c>
      <c r="E390" s="167">
        <v>0</v>
      </c>
      <c r="F390" s="172">
        <v>0</v>
      </c>
      <c r="G390" s="250">
        <v>0</v>
      </c>
      <c r="H390" s="167">
        <v>0</v>
      </c>
      <c r="I390" s="167">
        <v>0</v>
      </c>
      <c r="J390" s="167">
        <v>0</v>
      </c>
      <c r="K390" s="248">
        <f t="shared" si="12"/>
        <v>0</v>
      </c>
    </row>
    <row r="391" spans="1:11" ht="15.75" customHeight="1">
      <c r="A391" s="174" t="s">
        <v>350</v>
      </c>
      <c r="B391" s="175">
        <v>458.38</v>
      </c>
      <c r="C391" s="166">
        <v>0</v>
      </c>
      <c r="D391" s="166">
        <v>0</v>
      </c>
      <c r="E391" s="166">
        <v>0</v>
      </c>
      <c r="F391" s="168">
        <v>0</v>
      </c>
      <c r="G391" s="250">
        <v>0</v>
      </c>
      <c r="H391" s="166">
        <v>0</v>
      </c>
      <c r="I391" s="166">
        <v>0</v>
      </c>
      <c r="J391" s="166">
        <v>35575</v>
      </c>
      <c r="K391" s="248">
        <f t="shared" si="12"/>
        <v>35575</v>
      </c>
    </row>
    <row r="392" spans="1:11" ht="15.75" customHeight="1">
      <c r="A392" s="174" t="s">
        <v>223</v>
      </c>
      <c r="B392" s="175">
        <v>4653.2</v>
      </c>
      <c r="C392" s="166">
        <v>0</v>
      </c>
      <c r="D392" s="166">
        <v>0</v>
      </c>
      <c r="E392" s="166">
        <v>0</v>
      </c>
      <c r="F392" s="168">
        <v>0</v>
      </c>
      <c r="G392" s="250">
        <v>0</v>
      </c>
      <c r="H392" s="166">
        <v>0</v>
      </c>
      <c r="I392" s="166">
        <v>0</v>
      </c>
      <c r="J392" s="166">
        <v>0</v>
      </c>
      <c r="K392" s="248">
        <f t="shared" si="12"/>
        <v>0</v>
      </c>
    </row>
    <row r="393" spans="1:11" ht="15.75" customHeight="1">
      <c r="A393" s="174" t="s">
        <v>224</v>
      </c>
      <c r="B393" s="194">
        <v>0</v>
      </c>
      <c r="C393" s="168">
        <v>0</v>
      </c>
      <c r="D393" s="168">
        <v>0</v>
      </c>
      <c r="E393" s="166">
        <v>0</v>
      </c>
      <c r="F393" s="168">
        <v>1044648.96</v>
      </c>
      <c r="G393" s="168">
        <v>0</v>
      </c>
      <c r="H393" s="166">
        <v>0</v>
      </c>
      <c r="I393" s="166">
        <v>0</v>
      </c>
      <c r="J393" s="166">
        <v>0</v>
      </c>
      <c r="K393" s="248">
        <f t="shared" si="12"/>
        <v>1044648.96</v>
      </c>
    </row>
    <row r="394" spans="1:11" ht="15.75" customHeight="1">
      <c r="A394" s="174" t="s">
        <v>225</v>
      </c>
      <c r="B394" s="175">
        <v>371055.99</v>
      </c>
      <c r="C394" s="166">
        <v>0</v>
      </c>
      <c r="D394" s="168">
        <v>0</v>
      </c>
      <c r="E394" s="168">
        <v>0</v>
      </c>
      <c r="F394" s="168">
        <v>0</v>
      </c>
      <c r="G394" s="168">
        <v>0</v>
      </c>
      <c r="H394" s="166">
        <v>0</v>
      </c>
      <c r="I394" s="166">
        <v>0</v>
      </c>
      <c r="J394" s="166">
        <v>0</v>
      </c>
      <c r="K394" s="248">
        <f t="shared" si="12"/>
        <v>0</v>
      </c>
    </row>
    <row r="395" spans="1:11" ht="15.75" customHeight="1">
      <c r="A395" s="151" t="s">
        <v>351</v>
      </c>
      <c r="B395" s="175">
        <v>0</v>
      </c>
      <c r="C395" s="166">
        <v>0</v>
      </c>
      <c r="D395" s="168">
        <v>0</v>
      </c>
      <c r="E395" s="168">
        <v>0</v>
      </c>
      <c r="F395" s="168">
        <v>0</v>
      </c>
      <c r="G395" s="168">
        <v>8</v>
      </c>
      <c r="H395" s="166">
        <v>0</v>
      </c>
      <c r="I395" s="166">
        <v>0</v>
      </c>
      <c r="J395" s="166">
        <v>0</v>
      </c>
      <c r="K395" s="248">
        <f t="shared" si="12"/>
        <v>8</v>
      </c>
    </row>
    <row r="396" spans="1:11" ht="15.75" customHeight="1">
      <c r="A396" s="151" t="s">
        <v>227</v>
      </c>
      <c r="B396" s="175">
        <v>0</v>
      </c>
      <c r="C396" s="166">
        <v>232139.06</v>
      </c>
      <c r="D396" s="168">
        <v>0</v>
      </c>
      <c r="E396" s="168">
        <v>0</v>
      </c>
      <c r="F396" s="168">
        <v>0</v>
      </c>
      <c r="G396" s="146">
        <v>0</v>
      </c>
      <c r="H396" s="166">
        <v>0</v>
      </c>
      <c r="I396" s="166">
        <v>0</v>
      </c>
      <c r="J396" s="166">
        <v>0</v>
      </c>
      <c r="K396" s="248">
        <f t="shared" si="12"/>
        <v>0</v>
      </c>
    </row>
    <row r="397" spans="1:11" ht="15.75" customHeight="1">
      <c r="A397" s="151" t="s">
        <v>228</v>
      </c>
      <c r="B397" s="175">
        <v>144490.96</v>
      </c>
      <c r="C397" s="166">
        <v>0</v>
      </c>
      <c r="D397" s="168">
        <v>0</v>
      </c>
      <c r="E397" s="168">
        <v>0</v>
      </c>
      <c r="F397" s="168">
        <v>40097</v>
      </c>
      <c r="G397" s="146">
        <v>0</v>
      </c>
      <c r="H397" s="166">
        <v>0</v>
      </c>
      <c r="I397" s="166">
        <v>0</v>
      </c>
      <c r="J397" s="166">
        <v>0</v>
      </c>
      <c r="K397" s="248">
        <f t="shared" si="12"/>
        <v>40097</v>
      </c>
    </row>
    <row r="398" spans="1:11" ht="15.75" customHeight="1">
      <c r="A398" s="151" t="s">
        <v>352</v>
      </c>
      <c r="B398" s="175">
        <v>0</v>
      </c>
      <c r="C398" s="166">
        <v>224295.98</v>
      </c>
      <c r="D398" s="168">
        <v>0</v>
      </c>
      <c r="E398" s="168">
        <v>0</v>
      </c>
      <c r="F398" s="168">
        <v>0</v>
      </c>
      <c r="G398" s="146">
        <v>0</v>
      </c>
      <c r="H398" s="166">
        <v>0</v>
      </c>
      <c r="I398" s="166">
        <v>0</v>
      </c>
      <c r="J398" s="166">
        <v>0</v>
      </c>
      <c r="K398" s="248">
        <f t="shared" si="12"/>
        <v>0</v>
      </c>
    </row>
    <row r="399" spans="1:11" ht="15.75" customHeight="1">
      <c r="A399" s="151" t="s">
        <v>230</v>
      </c>
      <c r="B399" s="175">
        <v>141400.53</v>
      </c>
      <c r="C399" s="166">
        <v>0</v>
      </c>
      <c r="D399" s="168">
        <v>0</v>
      </c>
      <c r="E399" s="168">
        <v>0</v>
      </c>
      <c r="F399" s="168">
        <v>20350</v>
      </c>
      <c r="G399" s="168">
        <v>0</v>
      </c>
      <c r="H399" s="166">
        <v>0</v>
      </c>
      <c r="I399" s="166">
        <v>0</v>
      </c>
      <c r="J399" s="166">
        <v>22916</v>
      </c>
      <c r="K399" s="248">
        <f t="shared" si="12"/>
        <v>43266</v>
      </c>
    </row>
    <row r="400" spans="1:11" ht="15.75" customHeight="1">
      <c r="A400" s="151" t="s">
        <v>231</v>
      </c>
      <c r="B400" s="175">
        <v>0</v>
      </c>
      <c r="C400" s="166">
        <v>0</v>
      </c>
      <c r="D400" s="168">
        <v>0</v>
      </c>
      <c r="E400" s="168">
        <v>0</v>
      </c>
      <c r="F400" s="168">
        <v>0</v>
      </c>
      <c r="G400" s="168">
        <v>0</v>
      </c>
      <c r="H400" s="166">
        <v>0</v>
      </c>
      <c r="I400" s="166">
        <v>0</v>
      </c>
      <c r="J400" s="166">
        <v>81016</v>
      </c>
      <c r="K400" s="248">
        <f t="shared" si="12"/>
        <v>81016</v>
      </c>
    </row>
    <row r="401" spans="1:11" ht="15.75" customHeight="1" thickBot="1">
      <c r="A401" s="220" t="s">
        <v>232</v>
      </c>
      <c r="B401" s="197">
        <v>2530.67</v>
      </c>
      <c r="C401" s="181">
        <v>0</v>
      </c>
      <c r="D401" s="180">
        <v>0</v>
      </c>
      <c r="E401" s="180">
        <v>0</v>
      </c>
      <c r="F401" s="180">
        <v>0</v>
      </c>
      <c r="G401" s="180">
        <v>0</v>
      </c>
      <c r="H401" s="181">
        <v>0</v>
      </c>
      <c r="I401" s="181">
        <v>0</v>
      </c>
      <c r="J401" s="181">
        <v>0</v>
      </c>
      <c r="K401" s="260">
        <f t="shared" si="12"/>
        <v>0</v>
      </c>
    </row>
    <row r="402" spans="1:13" ht="15.75" customHeight="1" thickTop="1">
      <c r="A402" s="199"/>
      <c r="B402" s="158"/>
      <c r="C402" s="158"/>
      <c r="D402" s="159"/>
      <c r="E402" s="159"/>
      <c r="F402" s="254"/>
      <c r="G402" s="254"/>
      <c r="H402" s="535"/>
      <c r="I402" s="535"/>
      <c r="J402" s="535"/>
      <c r="K402" s="254"/>
      <c r="L402" s="29"/>
      <c r="M402" s="29"/>
    </row>
    <row r="403" spans="1:13" ht="15.75" customHeight="1">
      <c r="A403" s="199"/>
      <c r="B403" s="158"/>
      <c r="C403" s="158"/>
      <c r="D403" s="159"/>
      <c r="E403" s="159"/>
      <c r="F403" s="159"/>
      <c r="G403" s="159"/>
      <c r="H403" s="158"/>
      <c r="I403" s="158"/>
      <c r="J403" s="158"/>
      <c r="K403" s="159"/>
      <c r="L403" s="29"/>
      <c r="M403" s="29"/>
    </row>
    <row r="404" spans="1:13" ht="15.75" customHeight="1">
      <c r="A404" s="199"/>
      <c r="B404" s="158"/>
      <c r="C404" s="158"/>
      <c r="D404" s="159"/>
      <c r="E404" s="159"/>
      <c r="F404" s="159"/>
      <c r="G404" s="159"/>
      <c r="H404" s="158"/>
      <c r="I404" s="158"/>
      <c r="J404" s="158"/>
      <c r="K404" s="159"/>
      <c r="L404" s="29"/>
      <c r="M404" s="29"/>
    </row>
    <row r="405" spans="11:13" ht="15.75" customHeight="1" thickBot="1">
      <c r="K405" s="61" t="s">
        <v>81</v>
      </c>
      <c r="L405" s="29"/>
      <c r="M405" s="29"/>
    </row>
    <row r="406" spans="1:13" ht="15.75" customHeight="1" thickBot="1" thickTop="1">
      <c r="A406" s="241" t="s">
        <v>3</v>
      </c>
      <c r="B406" s="554" t="s">
        <v>27</v>
      </c>
      <c r="C406" s="555"/>
      <c r="D406" s="555"/>
      <c r="E406" s="556"/>
      <c r="F406" s="524" t="s">
        <v>73</v>
      </c>
      <c r="G406" s="524" t="s">
        <v>73</v>
      </c>
      <c r="H406" s="525" t="s">
        <v>337</v>
      </c>
      <c r="I406" s="524" t="s">
        <v>73</v>
      </c>
      <c r="J406" s="526" t="s">
        <v>40</v>
      </c>
      <c r="K406" s="524" t="s">
        <v>338</v>
      </c>
      <c r="L406" s="32"/>
      <c r="M406" s="29"/>
    </row>
    <row r="407" spans="1:13" ht="15.75" customHeight="1" thickTop="1">
      <c r="A407" s="68"/>
      <c r="B407" s="242" t="s">
        <v>84</v>
      </c>
      <c r="C407" s="243" t="s">
        <v>106</v>
      </c>
      <c r="D407" s="243" t="s">
        <v>33</v>
      </c>
      <c r="E407" s="244" t="s">
        <v>339</v>
      </c>
      <c r="F407" s="527" t="s">
        <v>340</v>
      </c>
      <c r="G407" s="527" t="s">
        <v>30</v>
      </c>
      <c r="H407" s="528" t="s">
        <v>75</v>
      </c>
      <c r="I407" s="528" t="s">
        <v>341</v>
      </c>
      <c r="J407" s="529" t="s">
        <v>47</v>
      </c>
      <c r="K407" s="527" t="s">
        <v>342</v>
      </c>
      <c r="L407" s="32"/>
      <c r="M407" s="29"/>
    </row>
    <row r="408" spans="1:13" ht="15.75" customHeight="1" thickBot="1">
      <c r="A408" s="245"/>
      <c r="B408" s="246" t="s">
        <v>83</v>
      </c>
      <c r="C408" s="246" t="s">
        <v>109</v>
      </c>
      <c r="D408" s="246" t="s">
        <v>36</v>
      </c>
      <c r="E408" s="247" t="s">
        <v>343</v>
      </c>
      <c r="F408" s="247" t="s">
        <v>344</v>
      </c>
      <c r="G408" s="247" t="s">
        <v>35</v>
      </c>
      <c r="H408" s="530"/>
      <c r="I408" s="531"/>
      <c r="J408" s="532"/>
      <c r="K408" s="247" t="s">
        <v>50</v>
      </c>
      <c r="L408" s="32"/>
      <c r="M408" s="29"/>
    </row>
    <row r="409" spans="1:11" ht="15.75" customHeight="1" thickTop="1">
      <c r="A409" s="223" t="s">
        <v>233</v>
      </c>
      <c r="B409" s="176">
        <v>0</v>
      </c>
      <c r="C409" s="167">
        <v>0</v>
      </c>
      <c r="D409" s="167">
        <v>0</v>
      </c>
      <c r="E409" s="167">
        <v>0</v>
      </c>
      <c r="F409" s="172">
        <v>0</v>
      </c>
      <c r="G409" s="250">
        <v>0</v>
      </c>
      <c r="H409" s="167">
        <v>0</v>
      </c>
      <c r="I409" s="167">
        <v>0</v>
      </c>
      <c r="J409" s="167">
        <v>0</v>
      </c>
      <c r="K409" s="248">
        <f aca="true" t="shared" si="13" ref="K409:K432">SUM(F409:J409)</f>
        <v>0</v>
      </c>
    </row>
    <row r="410" spans="1:11" ht="15.75" customHeight="1">
      <c r="A410" s="151" t="s">
        <v>234</v>
      </c>
      <c r="B410" s="175">
        <v>173560.13</v>
      </c>
      <c r="C410" s="166">
        <v>0</v>
      </c>
      <c r="D410" s="166">
        <v>0</v>
      </c>
      <c r="E410" s="166">
        <v>0</v>
      </c>
      <c r="F410" s="168">
        <v>0</v>
      </c>
      <c r="G410" s="146">
        <v>0</v>
      </c>
      <c r="H410" s="166">
        <v>0</v>
      </c>
      <c r="I410" s="166">
        <v>0</v>
      </c>
      <c r="J410" s="166">
        <v>0</v>
      </c>
      <c r="K410" s="248">
        <f t="shared" si="13"/>
        <v>0</v>
      </c>
    </row>
    <row r="411" spans="1:11" ht="15.75" customHeight="1">
      <c r="A411" s="151" t="s">
        <v>235</v>
      </c>
      <c r="B411" s="175">
        <v>0</v>
      </c>
      <c r="C411" s="166">
        <v>0</v>
      </c>
      <c r="D411" s="166">
        <v>0</v>
      </c>
      <c r="E411" s="166">
        <v>0</v>
      </c>
      <c r="F411" s="168">
        <v>0</v>
      </c>
      <c r="G411" s="194">
        <v>0</v>
      </c>
      <c r="H411" s="166">
        <v>0</v>
      </c>
      <c r="I411" s="166">
        <v>0</v>
      </c>
      <c r="J411" s="166">
        <v>0</v>
      </c>
      <c r="K411" s="248">
        <f t="shared" si="13"/>
        <v>0</v>
      </c>
    </row>
    <row r="412" spans="1:11" ht="15.75" customHeight="1">
      <c r="A412" s="151" t="s">
        <v>236</v>
      </c>
      <c r="B412" s="175">
        <v>0</v>
      </c>
      <c r="C412" s="166">
        <v>0</v>
      </c>
      <c r="D412" s="166">
        <v>0</v>
      </c>
      <c r="E412" s="166">
        <v>0</v>
      </c>
      <c r="F412" s="168">
        <v>0</v>
      </c>
      <c r="G412" s="194">
        <v>0</v>
      </c>
      <c r="H412" s="166">
        <v>0</v>
      </c>
      <c r="I412" s="166">
        <v>0</v>
      </c>
      <c r="J412" s="166">
        <v>166</v>
      </c>
      <c r="K412" s="248">
        <f t="shared" si="13"/>
        <v>166</v>
      </c>
    </row>
    <row r="413" spans="1:11" ht="15.75" customHeight="1">
      <c r="A413" s="151" t="s">
        <v>237</v>
      </c>
      <c r="B413" s="175">
        <v>0</v>
      </c>
      <c r="C413" s="166">
        <v>245713.51</v>
      </c>
      <c r="D413" s="166">
        <v>0</v>
      </c>
      <c r="E413" s="166">
        <v>0</v>
      </c>
      <c r="F413" s="168">
        <v>34008</v>
      </c>
      <c r="G413" s="146">
        <v>0</v>
      </c>
      <c r="H413" s="166">
        <v>0</v>
      </c>
      <c r="I413" s="166">
        <v>0</v>
      </c>
      <c r="J413" s="166">
        <v>0</v>
      </c>
      <c r="K413" s="248">
        <f t="shared" si="13"/>
        <v>34008</v>
      </c>
    </row>
    <row r="414" spans="1:11" ht="15.75" customHeight="1">
      <c r="A414" s="151" t="s">
        <v>238</v>
      </c>
      <c r="B414" s="175">
        <v>0</v>
      </c>
      <c r="C414" s="166">
        <v>0</v>
      </c>
      <c r="D414" s="166">
        <v>0</v>
      </c>
      <c r="E414" s="166">
        <v>0</v>
      </c>
      <c r="F414" s="227">
        <v>13760</v>
      </c>
      <c r="G414" s="205">
        <v>0</v>
      </c>
      <c r="H414" s="166">
        <v>0</v>
      </c>
      <c r="I414" s="166">
        <v>0</v>
      </c>
      <c r="J414" s="166">
        <v>0</v>
      </c>
      <c r="K414" s="248">
        <f t="shared" si="13"/>
        <v>13760</v>
      </c>
    </row>
    <row r="415" spans="1:11" ht="15.75" customHeight="1">
      <c r="A415" s="151" t="s">
        <v>239</v>
      </c>
      <c r="B415" s="175">
        <v>0</v>
      </c>
      <c r="C415" s="166">
        <v>0</v>
      </c>
      <c r="D415" s="166">
        <v>0</v>
      </c>
      <c r="E415" s="166">
        <v>0</v>
      </c>
      <c r="F415" s="143">
        <v>0</v>
      </c>
      <c r="G415" s="143">
        <v>0</v>
      </c>
      <c r="H415" s="166">
        <v>0</v>
      </c>
      <c r="I415" s="166">
        <v>0</v>
      </c>
      <c r="J415" s="166">
        <v>0</v>
      </c>
      <c r="K415" s="248">
        <f t="shared" si="13"/>
        <v>0</v>
      </c>
    </row>
    <row r="416" spans="1:11" ht="15.75" customHeight="1">
      <c r="A416" s="151" t="s">
        <v>240</v>
      </c>
      <c r="B416" s="175">
        <v>181428.42</v>
      </c>
      <c r="C416" s="166">
        <v>0</v>
      </c>
      <c r="D416" s="166">
        <v>0</v>
      </c>
      <c r="E416" s="166">
        <v>0</v>
      </c>
      <c r="F416" s="146">
        <v>29270</v>
      </c>
      <c r="G416" s="146">
        <v>0</v>
      </c>
      <c r="H416" s="166">
        <v>0</v>
      </c>
      <c r="I416" s="166">
        <v>0</v>
      </c>
      <c r="J416" s="166">
        <v>0</v>
      </c>
      <c r="K416" s="248">
        <f t="shared" si="13"/>
        <v>29270</v>
      </c>
    </row>
    <row r="417" spans="1:11" ht="15.75" customHeight="1">
      <c r="A417" s="151" t="s">
        <v>241</v>
      </c>
      <c r="B417" s="175">
        <v>0</v>
      </c>
      <c r="C417" s="166">
        <v>85319.08</v>
      </c>
      <c r="D417" s="166">
        <v>0</v>
      </c>
      <c r="E417" s="166">
        <v>0</v>
      </c>
      <c r="F417" s="166">
        <v>0</v>
      </c>
      <c r="G417" s="166">
        <v>0</v>
      </c>
      <c r="H417" s="166">
        <v>0</v>
      </c>
      <c r="I417" s="166">
        <v>0</v>
      </c>
      <c r="J417" s="166">
        <v>477.9</v>
      </c>
      <c r="K417" s="249">
        <f t="shared" si="13"/>
        <v>477.9</v>
      </c>
    </row>
    <row r="418" spans="1:11" ht="15.75" customHeight="1">
      <c r="A418" s="206" t="s">
        <v>353</v>
      </c>
      <c r="B418" s="176">
        <v>0</v>
      </c>
      <c r="C418" s="167">
        <v>0</v>
      </c>
      <c r="D418" s="167">
        <v>0</v>
      </c>
      <c r="E418" s="167">
        <v>0</v>
      </c>
      <c r="F418" s="167">
        <v>45000</v>
      </c>
      <c r="G418" s="167">
        <v>0</v>
      </c>
      <c r="H418" s="167">
        <v>0</v>
      </c>
      <c r="I418" s="167">
        <v>0</v>
      </c>
      <c r="J418" s="167">
        <v>0</v>
      </c>
      <c r="K418" s="248">
        <f t="shared" si="13"/>
        <v>45000</v>
      </c>
    </row>
    <row r="419" spans="1:11" ht="15.75" customHeight="1">
      <c r="A419" s="151" t="s">
        <v>243</v>
      </c>
      <c r="B419" s="175">
        <v>88260.72</v>
      </c>
      <c r="C419" s="166">
        <v>0</v>
      </c>
      <c r="D419" s="166">
        <v>0</v>
      </c>
      <c r="E419" s="166">
        <v>0</v>
      </c>
      <c r="F419" s="166">
        <v>0</v>
      </c>
      <c r="G419" s="261">
        <v>0</v>
      </c>
      <c r="H419" s="166">
        <v>0</v>
      </c>
      <c r="I419" s="166">
        <v>0</v>
      </c>
      <c r="J419" s="166">
        <v>0</v>
      </c>
      <c r="K419" s="248">
        <f t="shared" si="13"/>
        <v>0</v>
      </c>
    </row>
    <row r="420" spans="1:11" ht="15.75" customHeight="1">
      <c r="A420" s="174" t="s">
        <v>244</v>
      </c>
      <c r="B420" s="175">
        <v>1673.43</v>
      </c>
      <c r="C420" s="166">
        <v>0</v>
      </c>
      <c r="D420" s="166">
        <v>0</v>
      </c>
      <c r="E420" s="166">
        <v>0</v>
      </c>
      <c r="F420" s="166">
        <v>0</v>
      </c>
      <c r="G420" s="261">
        <v>0</v>
      </c>
      <c r="H420" s="166">
        <v>0</v>
      </c>
      <c r="I420" s="166">
        <v>0</v>
      </c>
      <c r="J420" s="166">
        <v>0</v>
      </c>
      <c r="K420" s="248">
        <f t="shared" si="13"/>
        <v>0</v>
      </c>
    </row>
    <row r="421" spans="1:11" ht="15.75" customHeight="1">
      <c r="A421" s="174" t="s">
        <v>245</v>
      </c>
      <c r="B421" s="175">
        <v>0</v>
      </c>
      <c r="C421" s="166">
        <v>0</v>
      </c>
      <c r="D421" s="166">
        <v>0</v>
      </c>
      <c r="E421" s="166">
        <v>0</v>
      </c>
      <c r="F421" s="261">
        <v>0</v>
      </c>
      <c r="G421" s="261">
        <v>0</v>
      </c>
      <c r="H421" s="166">
        <v>0</v>
      </c>
      <c r="I421" s="166">
        <v>0</v>
      </c>
      <c r="J421" s="166">
        <v>0</v>
      </c>
      <c r="K421" s="248">
        <f t="shared" si="13"/>
        <v>0</v>
      </c>
    </row>
    <row r="422" spans="1:11" ht="15.75" customHeight="1">
      <c r="A422" s="174" t="s">
        <v>246</v>
      </c>
      <c r="B422" s="176">
        <v>15265.17</v>
      </c>
      <c r="C422" s="167">
        <v>0</v>
      </c>
      <c r="D422" s="167">
        <v>0</v>
      </c>
      <c r="E422" s="167">
        <v>0</v>
      </c>
      <c r="F422" s="166">
        <v>0</v>
      </c>
      <c r="G422" s="166">
        <v>0</v>
      </c>
      <c r="H422" s="167">
        <v>0</v>
      </c>
      <c r="I422" s="167">
        <v>0</v>
      </c>
      <c r="J422" s="167">
        <v>0</v>
      </c>
      <c r="K422" s="248">
        <f t="shared" si="13"/>
        <v>0</v>
      </c>
    </row>
    <row r="423" spans="1:11" ht="15.75" customHeight="1">
      <c r="A423" s="174" t="s">
        <v>247</v>
      </c>
      <c r="B423" s="175">
        <v>0</v>
      </c>
      <c r="C423" s="166">
        <v>0</v>
      </c>
      <c r="D423" s="166">
        <v>0</v>
      </c>
      <c r="E423" s="166">
        <v>0</v>
      </c>
      <c r="F423" s="166">
        <v>0</v>
      </c>
      <c r="G423" s="166">
        <v>2700</v>
      </c>
      <c r="H423" s="166">
        <v>0</v>
      </c>
      <c r="I423" s="166">
        <v>0</v>
      </c>
      <c r="J423" s="166">
        <v>0</v>
      </c>
      <c r="K423" s="248">
        <f t="shared" si="13"/>
        <v>2700</v>
      </c>
    </row>
    <row r="424" spans="1:11" ht="15.75" customHeight="1">
      <c r="A424" s="174" t="s">
        <v>248</v>
      </c>
      <c r="B424" s="175">
        <v>0</v>
      </c>
      <c r="C424" s="166">
        <v>0</v>
      </c>
      <c r="D424" s="166">
        <v>0</v>
      </c>
      <c r="E424" s="166">
        <v>0</v>
      </c>
      <c r="F424" s="166">
        <v>0</v>
      </c>
      <c r="G424" s="166">
        <v>0</v>
      </c>
      <c r="H424" s="166">
        <v>0</v>
      </c>
      <c r="I424" s="166">
        <v>0</v>
      </c>
      <c r="J424" s="166">
        <v>0</v>
      </c>
      <c r="K424" s="248">
        <f t="shared" si="13"/>
        <v>0</v>
      </c>
    </row>
    <row r="425" spans="1:11" ht="15.75" customHeight="1">
      <c r="A425" s="174" t="s">
        <v>249</v>
      </c>
      <c r="B425" s="142">
        <v>2772485.12</v>
      </c>
      <c r="C425" s="143">
        <v>0</v>
      </c>
      <c r="D425" s="143">
        <v>0</v>
      </c>
      <c r="E425" s="143">
        <v>0</v>
      </c>
      <c r="F425" s="143">
        <v>150</v>
      </c>
      <c r="G425" s="166">
        <v>23762</v>
      </c>
      <c r="H425" s="166">
        <v>0</v>
      </c>
      <c r="I425" s="166">
        <v>0</v>
      </c>
      <c r="J425" s="166">
        <v>0</v>
      </c>
      <c r="K425" s="248">
        <f t="shared" si="13"/>
        <v>23912</v>
      </c>
    </row>
    <row r="426" spans="1:11" ht="15.75" customHeight="1">
      <c r="A426" s="174" t="s">
        <v>354</v>
      </c>
      <c r="B426" s="175">
        <v>0</v>
      </c>
      <c r="C426" s="166">
        <v>0</v>
      </c>
      <c r="D426" s="166">
        <v>0</v>
      </c>
      <c r="E426" s="166">
        <v>0</v>
      </c>
      <c r="F426" s="166">
        <v>0</v>
      </c>
      <c r="G426" s="166">
        <v>0</v>
      </c>
      <c r="H426" s="166">
        <v>0</v>
      </c>
      <c r="I426" s="166">
        <v>0</v>
      </c>
      <c r="J426" s="166">
        <v>0</v>
      </c>
      <c r="K426" s="248">
        <f t="shared" si="13"/>
        <v>0</v>
      </c>
    </row>
    <row r="427" spans="1:11" ht="15.75" customHeight="1">
      <c r="A427" s="174" t="s">
        <v>251</v>
      </c>
      <c r="B427" s="175">
        <v>2625.67</v>
      </c>
      <c r="C427" s="166">
        <v>0</v>
      </c>
      <c r="D427" s="166">
        <v>0</v>
      </c>
      <c r="E427" s="166">
        <v>0</v>
      </c>
      <c r="F427" s="166">
        <v>0</v>
      </c>
      <c r="G427" s="166">
        <v>3000</v>
      </c>
      <c r="H427" s="166">
        <v>0</v>
      </c>
      <c r="I427" s="166">
        <v>0</v>
      </c>
      <c r="J427" s="166">
        <v>0</v>
      </c>
      <c r="K427" s="248">
        <f t="shared" si="13"/>
        <v>3000</v>
      </c>
    </row>
    <row r="428" spans="1:11" ht="15.75" customHeight="1">
      <c r="A428" s="174" t="s">
        <v>252</v>
      </c>
      <c r="B428" s="175">
        <v>0</v>
      </c>
      <c r="C428" s="166">
        <v>0</v>
      </c>
      <c r="D428" s="166">
        <v>0</v>
      </c>
      <c r="E428" s="166">
        <v>0</v>
      </c>
      <c r="F428" s="166">
        <v>0</v>
      </c>
      <c r="G428" s="166">
        <v>0</v>
      </c>
      <c r="H428" s="166">
        <v>0</v>
      </c>
      <c r="I428" s="166">
        <v>0</v>
      </c>
      <c r="J428" s="166">
        <v>0</v>
      </c>
      <c r="K428" s="248">
        <f t="shared" si="13"/>
        <v>0</v>
      </c>
    </row>
    <row r="429" spans="1:11" ht="15.75" customHeight="1">
      <c r="A429" s="174" t="s">
        <v>355</v>
      </c>
      <c r="B429" s="175">
        <v>0</v>
      </c>
      <c r="C429" s="166">
        <v>0</v>
      </c>
      <c r="D429" s="166">
        <v>0</v>
      </c>
      <c r="E429" s="166">
        <v>0</v>
      </c>
      <c r="F429" s="166">
        <v>2126.8</v>
      </c>
      <c r="G429" s="166">
        <v>0</v>
      </c>
      <c r="H429" s="166">
        <v>0</v>
      </c>
      <c r="I429" s="166">
        <v>0</v>
      </c>
      <c r="J429" s="166">
        <v>0</v>
      </c>
      <c r="K429" s="248">
        <f t="shared" si="13"/>
        <v>2126.8</v>
      </c>
    </row>
    <row r="430" spans="1:11" ht="15.75" customHeight="1">
      <c r="A430" s="174" t="s">
        <v>254</v>
      </c>
      <c r="B430" s="175">
        <v>0</v>
      </c>
      <c r="C430" s="166">
        <v>0</v>
      </c>
      <c r="D430" s="166">
        <v>0</v>
      </c>
      <c r="E430" s="166">
        <v>0</v>
      </c>
      <c r="F430" s="166">
        <v>31600</v>
      </c>
      <c r="G430" s="166">
        <v>272</v>
      </c>
      <c r="H430" s="166">
        <v>0</v>
      </c>
      <c r="I430" s="166">
        <v>0</v>
      </c>
      <c r="J430" s="143">
        <v>256</v>
      </c>
      <c r="K430" s="248">
        <f t="shared" si="13"/>
        <v>32128</v>
      </c>
    </row>
    <row r="431" spans="1:11" ht="15.75" customHeight="1">
      <c r="A431" s="174" t="s">
        <v>255</v>
      </c>
      <c r="B431" s="175">
        <v>0</v>
      </c>
      <c r="C431" s="166">
        <v>0</v>
      </c>
      <c r="D431" s="166">
        <v>0</v>
      </c>
      <c r="E431" s="166">
        <v>0</v>
      </c>
      <c r="F431" s="166">
        <v>42635.5</v>
      </c>
      <c r="G431" s="166">
        <v>0</v>
      </c>
      <c r="H431" s="166">
        <v>0</v>
      </c>
      <c r="I431" s="166">
        <v>0</v>
      </c>
      <c r="J431" s="166">
        <v>0</v>
      </c>
      <c r="K431" s="248">
        <f t="shared" si="13"/>
        <v>42635.5</v>
      </c>
    </row>
    <row r="432" spans="1:11" ht="15.75" customHeight="1" thickBot="1">
      <c r="A432" s="209" t="s">
        <v>356</v>
      </c>
      <c r="B432" s="197">
        <v>92044.03</v>
      </c>
      <c r="C432" s="181">
        <v>0</v>
      </c>
      <c r="D432" s="262">
        <v>0</v>
      </c>
      <c r="E432" s="181">
        <v>0</v>
      </c>
      <c r="F432" s="181">
        <v>0</v>
      </c>
      <c r="G432" s="181">
        <v>0</v>
      </c>
      <c r="H432" s="181">
        <v>0</v>
      </c>
      <c r="I432" s="181">
        <v>0</v>
      </c>
      <c r="J432" s="181">
        <v>0</v>
      </c>
      <c r="K432" s="260">
        <f t="shared" si="13"/>
        <v>0</v>
      </c>
    </row>
    <row r="433" spans="1:14" ht="15.75" customHeight="1" thickTop="1">
      <c r="A433" s="157"/>
      <c r="B433" s="158"/>
      <c r="C433" s="158"/>
      <c r="D433" s="263"/>
      <c r="E433" s="158"/>
      <c r="F433" s="535"/>
      <c r="G433" s="535"/>
      <c r="H433" s="535"/>
      <c r="I433" s="535"/>
      <c r="J433" s="535"/>
      <c r="K433" s="254"/>
      <c r="L433" s="29"/>
      <c r="M433" s="29"/>
      <c r="N433" s="29"/>
    </row>
    <row r="434" spans="1:14" ht="15.75" customHeight="1">
      <c r="A434" s="157"/>
      <c r="B434" s="158"/>
      <c r="C434" s="158"/>
      <c r="D434" s="263"/>
      <c r="E434" s="158"/>
      <c r="F434" s="158"/>
      <c r="G434" s="158"/>
      <c r="H434" s="158"/>
      <c r="I434" s="158"/>
      <c r="J434" s="158"/>
      <c r="K434" s="159"/>
      <c r="L434" s="29"/>
      <c r="M434" s="29"/>
      <c r="N434" s="29"/>
    </row>
    <row r="435" spans="1:14" ht="15.75" customHeight="1">
      <c r="A435" s="199"/>
      <c r="B435" s="158"/>
      <c r="C435" s="158"/>
      <c r="D435" s="159"/>
      <c r="E435" s="159"/>
      <c r="F435" s="159"/>
      <c r="G435" s="159"/>
      <c r="H435" s="158"/>
      <c r="I435" s="158"/>
      <c r="J435" s="158"/>
      <c r="K435" s="159"/>
      <c r="L435" s="29"/>
      <c r="M435" s="29"/>
      <c r="N435" s="29"/>
    </row>
    <row r="436" spans="11:14" ht="15.75" customHeight="1" thickBot="1">
      <c r="K436" s="61" t="s">
        <v>81</v>
      </c>
      <c r="L436" s="29"/>
      <c r="M436" s="29"/>
      <c r="N436" s="29"/>
    </row>
    <row r="437" spans="1:14" ht="15.75" customHeight="1" thickBot="1" thickTop="1">
      <c r="A437" s="241" t="s">
        <v>3</v>
      </c>
      <c r="B437" s="555" t="s">
        <v>27</v>
      </c>
      <c r="C437" s="555"/>
      <c r="D437" s="555"/>
      <c r="E437" s="556"/>
      <c r="F437" s="524" t="s">
        <v>73</v>
      </c>
      <c r="G437" s="524" t="s">
        <v>73</v>
      </c>
      <c r="H437" s="525" t="s">
        <v>337</v>
      </c>
      <c r="I437" s="524" t="s">
        <v>73</v>
      </c>
      <c r="J437" s="526" t="s">
        <v>40</v>
      </c>
      <c r="K437" s="524" t="s">
        <v>338</v>
      </c>
      <c r="L437" s="29"/>
      <c r="M437" s="29"/>
      <c r="N437" s="29"/>
    </row>
    <row r="438" spans="1:14" ht="15.75" customHeight="1" thickTop="1">
      <c r="A438" s="68"/>
      <c r="B438" s="264" t="s">
        <v>84</v>
      </c>
      <c r="C438" s="243" t="s">
        <v>106</v>
      </c>
      <c r="D438" s="243" t="s">
        <v>33</v>
      </c>
      <c r="E438" s="244" t="s">
        <v>339</v>
      </c>
      <c r="F438" s="527" t="s">
        <v>340</v>
      </c>
      <c r="G438" s="527" t="s">
        <v>30</v>
      </c>
      <c r="H438" s="528" t="s">
        <v>75</v>
      </c>
      <c r="I438" s="528" t="s">
        <v>341</v>
      </c>
      <c r="J438" s="529" t="s">
        <v>47</v>
      </c>
      <c r="K438" s="527" t="s">
        <v>342</v>
      </c>
      <c r="L438" s="29"/>
      <c r="M438" s="29"/>
      <c r="N438" s="29"/>
    </row>
    <row r="439" spans="1:14" ht="15.75" customHeight="1" thickBot="1">
      <c r="A439" s="245"/>
      <c r="B439" s="265" t="s">
        <v>83</v>
      </c>
      <c r="C439" s="246" t="s">
        <v>109</v>
      </c>
      <c r="D439" s="246" t="s">
        <v>36</v>
      </c>
      <c r="E439" s="247" t="s">
        <v>343</v>
      </c>
      <c r="F439" s="247" t="s">
        <v>344</v>
      </c>
      <c r="G439" s="247" t="s">
        <v>35</v>
      </c>
      <c r="H439" s="530"/>
      <c r="I439" s="531"/>
      <c r="J439" s="532"/>
      <c r="K439" s="247" t="s">
        <v>50</v>
      </c>
      <c r="L439" s="29"/>
      <c r="M439" s="29"/>
      <c r="N439" s="29"/>
    </row>
    <row r="440" spans="1:11" ht="15.75" customHeight="1" thickTop="1">
      <c r="A440" s="173" t="s">
        <v>257</v>
      </c>
      <c r="B440" s="176">
        <v>0</v>
      </c>
      <c r="C440" s="167">
        <v>0</v>
      </c>
      <c r="D440" s="167">
        <v>0</v>
      </c>
      <c r="E440" s="167">
        <v>0</v>
      </c>
      <c r="F440" s="266">
        <v>0</v>
      </c>
      <c r="G440" s="266">
        <v>0</v>
      </c>
      <c r="H440" s="167">
        <v>0</v>
      </c>
      <c r="I440" s="167">
        <v>0</v>
      </c>
      <c r="J440" s="167">
        <v>0</v>
      </c>
      <c r="K440" s="248">
        <f aca="true" t="shared" si="14" ref="K440:K462">SUM(F440:J440)</f>
        <v>0</v>
      </c>
    </row>
    <row r="441" spans="1:11" ht="15.75" customHeight="1">
      <c r="A441" s="173" t="s">
        <v>258</v>
      </c>
      <c r="B441" s="194">
        <v>0</v>
      </c>
      <c r="C441" s="168">
        <v>0</v>
      </c>
      <c r="D441" s="168">
        <v>0</v>
      </c>
      <c r="E441" s="168">
        <v>0</v>
      </c>
      <c r="F441" s="168">
        <v>9054.5</v>
      </c>
      <c r="G441" s="146">
        <v>628.4</v>
      </c>
      <c r="H441" s="146">
        <v>0</v>
      </c>
      <c r="I441" s="146">
        <v>0</v>
      </c>
      <c r="J441" s="146">
        <v>0</v>
      </c>
      <c r="K441" s="249">
        <f t="shared" si="14"/>
        <v>9682.9</v>
      </c>
    </row>
    <row r="442" spans="1:11" ht="15.75" customHeight="1">
      <c r="A442" s="174" t="s">
        <v>259</v>
      </c>
      <c r="B442" s="267">
        <v>0</v>
      </c>
      <c r="C442" s="172">
        <v>0</v>
      </c>
      <c r="D442" s="168">
        <v>0</v>
      </c>
      <c r="E442" s="168">
        <v>0</v>
      </c>
      <c r="F442" s="168">
        <v>0</v>
      </c>
      <c r="G442" s="250">
        <v>0</v>
      </c>
      <c r="H442" s="146">
        <v>0</v>
      </c>
      <c r="I442" s="146">
        <v>0</v>
      </c>
      <c r="J442" s="250">
        <v>47296</v>
      </c>
      <c r="K442" s="248">
        <f t="shared" si="14"/>
        <v>47296</v>
      </c>
    </row>
    <row r="443" spans="1:11" ht="15.75" customHeight="1">
      <c r="A443" s="174" t="s">
        <v>260</v>
      </c>
      <c r="B443" s="267">
        <v>0</v>
      </c>
      <c r="C443" s="172">
        <v>0</v>
      </c>
      <c r="D443" s="168">
        <v>0</v>
      </c>
      <c r="E443" s="168">
        <v>0</v>
      </c>
      <c r="F443" s="168">
        <v>0</v>
      </c>
      <c r="G443" s="250">
        <v>0</v>
      </c>
      <c r="H443" s="146">
        <v>0</v>
      </c>
      <c r="I443" s="146">
        <v>0</v>
      </c>
      <c r="J443" s="250">
        <v>10</v>
      </c>
      <c r="K443" s="248">
        <f t="shared" si="14"/>
        <v>10</v>
      </c>
    </row>
    <row r="444" spans="1:11" ht="15.75" customHeight="1">
      <c r="A444" s="174" t="s">
        <v>261</v>
      </c>
      <c r="B444" s="267">
        <v>0</v>
      </c>
      <c r="C444" s="172">
        <v>0</v>
      </c>
      <c r="D444" s="168">
        <v>0</v>
      </c>
      <c r="E444" s="168">
        <v>0</v>
      </c>
      <c r="F444" s="168">
        <v>0</v>
      </c>
      <c r="G444" s="250">
        <v>0</v>
      </c>
      <c r="H444" s="146">
        <v>0</v>
      </c>
      <c r="I444" s="146">
        <v>0</v>
      </c>
      <c r="J444" s="250">
        <v>0</v>
      </c>
      <c r="K444" s="248">
        <f t="shared" si="14"/>
        <v>0</v>
      </c>
    </row>
    <row r="445" spans="1:11" ht="15.75" customHeight="1">
      <c r="A445" s="174" t="s">
        <v>262</v>
      </c>
      <c r="B445" s="267">
        <v>0</v>
      </c>
      <c r="C445" s="172">
        <v>0</v>
      </c>
      <c r="D445" s="168">
        <v>0</v>
      </c>
      <c r="E445" s="168">
        <v>0</v>
      </c>
      <c r="F445" s="168">
        <v>0</v>
      </c>
      <c r="G445" s="250">
        <v>0</v>
      </c>
      <c r="H445" s="146">
        <v>0</v>
      </c>
      <c r="I445" s="146">
        <v>0</v>
      </c>
      <c r="J445" s="250">
        <v>0</v>
      </c>
      <c r="K445" s="248">
        <f t="shared" si="14"/>
        <v>0</v>
      </c>
    </row>
    <row r="446" spans="1:11" ht="15.75" customHeight="1">
      <c r="A446" s="151" t="s">
        <v>263</v>
      </c>
      <c r="B446" s="267">
        <v>0</v>
      </c>
      <c r="C446" s="172">
        <v>0</v>
      </c>
      <c r="D446" s="168">
        <v>0</v>
      </c>
      <c r="E446" s="168">
        <v>0</v>
      </c>
      <c r="F446" s="168">
        <v>0</v>
      </c>
      <c r="G446" s="250">
        <v>0</v>
      </c>
      <c r="H446" s="146">
        <v>0</v>
      </c>
      <c r="I446" s="146">
        <v>0</v>
      </c>
      <c r="J446" s="250">
        <v>0</v>
      </c>
      <c r="K446" s="248">
        <f t="shared" si="14"/>
        <v>0</v>
      </c>
    </row>
    <row r="447" spans="1:11" ht="15.75" customHeight="1">
      <c r="A447" s="151" t="s">
        <v>264</v>
      </c>
      <c r="B447" s="267">
        <v>0</v>
      </c>
      <c r="C447" s="172">
        <v>0</v>
      </c>
      <c r="D447" s="168">
        <v>0</v>
      </c>
      <c r="E447" s="168">
        <v>0</v>
      </c>
      <c r="F447" s="168">
        <v>0</v>
      </c>
      <c r="G447" s="250">
        <v>30226</v>
      </c>
      <c r="H447" s="146">
        <v>0</v>
      </c>
      <c r="I447" s="146">
        <v>0</v>
      </c>
      <c r="J447" s="250">
        <v>0</v>
      </c>
      <c r="K447" s="248">
        <f t="shared" si="14"/>
        <v>30226</v>
      </c>
    </row>
    <row r="448" spans="1:11" ht="15.75" customHeight="1">
      <c r="A448" s="151" t="s">
        <v>265</v>
      </c>
      <c r="B448" s="267">
        <v>0</v>
      </c>
      <c r="C448" s="172">
        <v>0</v>
      </c>
      <c r="D448" s="168">
        <v>0</v>
      </c>
      <c r="E448" s="168">
        <v>0</v>
      </c>
      <c r="F448" s="168">
        <v>0</v>
      </c>
      <c r="G448" s="250">
        <v>0</v>
      </c>
      <c r="H448" s="146">
        <v>0</v>
      </c>
      <c r="I448" s="146">
        <v>0</v>
      </c>
      <c r="J448" s="250">
        <v>0</v>
      </c>
      <c r="K448" s="248">
        <f t="shared" si="14"/>
        <v>0</v>
      </c>
    </row>
    <row r="449" spans="1:11" ht="15.75" customHeight="1">
      <c r="A449" s="151" t="s">
        <v>357</v>
      </c>
      <c r="B449" s="267">
        <v>0</v>
      </c>
      <c r="C449" s="172">
        <v>0</v>
      </c>
      <c r="D449" s="168">
        <v>0</v>
      </c>
      <c r="E449" s="168">
        <v>0</v>
      </c>
      <c r="F449" s="168">
        <v>0</v>
      </c>
      <c r="G449" s="250">
        <v>0</v>
      </c>
      <c r="H449" s="146">
        <v>0</v>
      </c>
      <c r="I449" s="146">
        <v>0</v>
      </c>
      <c r="J449" s="250">
        <v>0</v>
      </c>
      <c r="K449" s="248">
        <f t="shared" si="14"/>
        <v>0</v>
      </c>
    </row>
    <row r="450" spans="1:11" ht="15.75" customHeight="1">
      <c r="A450" s="151" t="s">
        <v>267</v>
      </c>
      <c r="B450" s="267">
        <v>0</v>
      </c>
      <c r="C450" s="172">
        <v>50140.73</v>
      </c>
      <c r="D450" s="168">
        <v>0</v>
      </c>
      <c r="E450" s="168">
        <v>0</v>
      </c>
      <c r="F450" s="168">
        <v>0</v>
      </c>
      <c r="G450" s="250">
        <v>0</v>
      </c>
      <c r="H450" s="146">
        <v>0</v>
      </c>
      <c r="I450" s="146">
        <v>0</v>
      </c>
      <c r="J450" s="250">
        <v>0</v>
      </c>
      <c r="K450" s="248">
        <f t="shared" si="14"/>
        <v>0</v>
      </c>
    </row>
    <row r="451" spans="1:11" ht="15.75" customHeight="1">
      <c r="A451" s="151" t="s">
        <v>268</v>
      </c>
      <c r="B451" s="194">
        <v>218686.79</v>
      </c>
      <c r="C451" s="168">
        <v>0</v>
      </c>
      <c r="D451" s="168">
        <v>0</v>
      </c>
      <c r="E451" s="168">
        <v>0</v>
      </c>
      <c r="F451" s="168">
        <v>0</v>
      </c>
      <c r="G451" s="146">
        <v>0</v>
      </c>
      <c r="H451" s="146">
        <v>0</v>
      </c>
      <c r="I451" s="146">
        <v>0</v>
      </c>
      <c r="J451" s="168">
        <v>1503.6</v>
      </c>
      <c r="K451" s="249">
        <f t="shared" si="14"/>
        <v>1503.6</v>
      </c>
    </row>
    <row r="452" spans="1:11" ht="15.75" customHeight="1">
      <c r="A452" s="151" t="s">
        <v>269</v>
      </c>
      <c r="B452" s="267">
        <v>0</v>
      </c>
      <c r="C452" s="172">
        <v>0</v>
      </c>
      <c r="D452" s="168">
        <v>0</v>
      </c>
      <c r="E452" s="168">
        <v>0</v>
      </c>
      <c r="F452" s="168">
        <v>0</v>
      </c>
      <c r="G452" s="250">
        <v>0</v>
      </c>
      <c r="H452" s="146">
        <v>0</v>
      </c>
      <c r="I452" s="146">
        <v>0</v>
      </c>
      <c r="J452" s="172">
        <v>0</v>
      </c>
      <c r="K452" s="248">
        <f t="shared" si="14"/>
        <v>0</v>
      </c>
    </row>
    <row r="453" spans="1:11" ht="15.75" customHeight="1">
      <c r="A453" s="151" t="s">
        <v>270</v>
      </c>
      <c r="B453" s="194">
        <v>0</v>
      </c>
      <c r="C453" s="168">
        <v>0</v>
      </c>
      <c r="D453" s="168">
        <v>0</v>
      </c>
      <c r="E453" s="168">
        <v>0</v>
      </c>
      <c r="F453" s="168">
        <v>474.98</v>
      </c>
      <c r="G453" s="168">
        <v>0</v>
      </c>
      <c r="H453" s="146">
        <v>0</v>
      </c>
      <c r="I453" s="146">
        <v>0</v>
      </c>
      <c r="J453" s="168">
        <v>0</v>
      </c>
      <c r="K453" s="249">
        <f t="shared" si="14"/>
        <v>474.98</v>
      </c>
    </row>
    <row r="454" spans="1:11" ht="15.75" customHeight="1">
      <c r="A454" s="151" t="s">
        <v>271</v>
      </c>
      <c r="B454" s="194">
        <v>0</v>
      </c>
      <c r="C454" s="168">
        <v>0</v>
      </c>
      <c r="D454" s="168">
        <v>0</v>
      </c>
      <c r="E454" s="168">
        <v>0</v>
      </c>
      <c r="F454" s="168">
        <v>0</v>
      </c>
      <c r="G454" s="168">
        <v>0</v>
      </c>
      <c r="H454" s="146">
        <v>0</v>
      </c>
      <c r="I454" s="146">
        <v>0</v>
      </c>
      <c r="J454" s="168">
        <v>0</v>
      </c>
      <c r="K454" s="249">
        <f t="shared" si="14"/>
        <v>0</v>
      </c>
    </row>
    <row r="455" spans="1:11" ht="15.75" customHeight="1">
      <c r="A455" s="151" t="s">
        <v>272</v>
      </c>
      <c r="B455" s="194">
        <v>271212.7</v>
      </c>
      <c r="C455" s="168">
        <v>0</v>
      </c>
      <c r="D455" s="168">
        <v>0</v>
      </c>
      <c r="E455" s="168">
        <v>0</v>
      </c>
      <c r="F455" s="168">
        <v>2000</v>
      </c>
      <c r="G455" s="168">
        <v>0</v>
      </c>
      <c r="H455" s="146">
        <v>0</v>
      </c>
      <c r="I455" s="146">
        <v>0</v>
      </c>
      <c r="J455" s="168">
        <v>24388</v>
      </c>
      <c r="K455" s="249">
        <f t="shared" si="14"/>
        <v>26388</v>
      </c>
    </row>
    <row r="456" spans="1:11" ht="15.75" customHeight="1">
      <c r="A456" s="151" t="s">
        <v>273</v>
      </c>
      <c r="B456" s="194">
        <v>0</v>
      </c>
      <c r="C456" s="168">
        <v>0</v>
      </c>
      <c r="D456" s="168">
        <v>0</v>
      </c>
      <c r="E456" s="168">
        <v>0</v>
      </c>
      <c r="F456" s="168">
        <v>0</v>
      </c>
      <c r="G456" s="146">
        <v>0</v>
      </c>
      <c r="H456" s="146">
        <v>0</v>
      </c>
      <c r="I456" s="146">
        <v>0</v>
      </c>
      <c r="J456" s="168">
        <v>0</v>
      </c>
      <c r="K456" s="249">
        <f t="shared" si="14"/>
        <v>0</v>
      </c>
    </row>
    <row r="457" spans="1:11" ht="15.75" customHeight="1">
      <c r="A457" s="151" t="s">
        <v>274</v>
      </c>
      <c r="B457" s="194">
        <v>0</v>
      </c>
      <c r="C457" s="168">
        <v>71490.53</v>
      </c>
      <c r="D457" s="168">
        <v>0</v>
      </c>
      <c r="E457" s="168">
        <v>0</v>
      </c>
      <c r="F457" s="168">
        <v>0</v>
      </c>
      <c r="G457" s="146">
        <v>0</v>
      </c>
      <c r="H457" s="146">
        <v>0</v>
      </c>
      <c r="I457" s="146">
        <v>0</v>
      </c>
      <c r="J457" s="168">
        <v>0</v>
      </c>
      <c r="K457" s="249">
        <f t="shared" si="14"/>
        <v>0</v>
      </c>
    </row>
    <row r="458" spans="1:11" ht="15.75" customHeight="1">
      <c r="A458" s="151" t="s">
        <v>275</v>
      </c>
      <c r="B458" s="194"/>
      <c r="C458" s="168">
        <v>0</v>
      </c>
      <c r="D458" s="168">
        <v>0</v>
      </c>
      <c r="E458" s="168">
        <v>0</v>
      </c>
      <c r="F458" s="168">
        <v>0</v>
      </c>
      <c r="G458" s="146">
        <v>0</v>
      </c>
      <c r="H458" s="146">
        <v>0</v>
      </c>
      <c r="I458" s="146">
        <v>0</v>
      </c>
      <c r="J458" s="168">
        <v>0</v>
      </c>
      <c r="K458" s="249">
        <f t="shared" si="14"/>
        <v>0</v>
      </c>
    </row>
    <row r="459" spans="1:11" ht="15.75" customHeight="1">
      <c r="A459" s="151" t="s">
        <v>276</v>
      </c>
      <c r="B459" s="194">
        <v>0</v>
      </c>
      <c r="C459" s="168">
        <v>0</v>
      </c>
      <c r="D459" s="168">
        <v>0</v>
      </c>
      <c r="E459" s="168">
        <v>0</v>
      </c>
      <c r="F459" s="168">
        <v>0</v>
      </c>
      <c r="G459" s="168">
        <v>0</v>
      </c>
      <c r="H459" s="146">
        <v>0</v>
      </c>
      <c r="I459" s="146">
        <v>0</v>
      </c>
      <c r="J459" s="168">
        <v>0</v>
      </c>
      <c r="K459" s="249">
        <f t="shared" si="14"/>
        <v>0</v>
      </c>
    </row>
    <row r="460" spans="1:11" ht="15.75" customHeight="1">
      <c r="A460" s="151" t="s">
        <v>277</v>
      </c>
      <c r="B460" s="194">
        <v>159879.06</v>
      </c>
      <c r="C460" s="168">
        <v>0</v>
      </c>
      <c r="D460" s="168">
        <v>0</v>
      </c>
      <c r="E460" s="168">
        <v>0</v>
      </c>
      <c r="F460" s="168">
        <v>0</v>
      </c>
      <c r="G460" s="168">
        <v>228859</v>
      </c>
      <c r="H460" s="146">
        <v>0</v>
      </c>
      <c r="I460" s="146">
        <v>0</v>
      </c>
      <c r="J460" s="168">
        <v>0</v>
      </c>
      <c r="K460" s="249">
        <f t="shared" si="14"/>
        <v>228859</v>
      </c>
    </row>
    <row r="461" spans="1:11" ht="15.75" customHeight="1">
      <c r="A461" s="151" t="s">
        <v>278</v>
      </c>
      <c r="B461" s="194">
        <v>0</v>
      </c>
      <c r="C461" s="168">
        <v>0</v>
      </c>
      <c r="D461" s="168">
        <v>0</v>
      </c>
      <c r="E461" s="168">
        <v>0</v>
      </c>
      <c r="F461" s="168">
        <v>0</v>
      </c>
      <c r="G461" s="168">
        <v>0</v>
      </c>
      <c r="H461" s="146">
        <v>0</v>
      </c>
      <c r="I461" s="146">
        <v>0</v>
      </c>
      <c r="J461" s="168">
        <v>0</v>
      </c>
      <c r="K461" s="249">
        <f t="shared" si="14"/>
        <v>0</v>
      </c>
    </row>
    <row r="462" spans="1:11" ht="15.75" customHeight="1">
      <c r="A462" s="151" t="s">
        <v>279</v>
      </c>
      <c r="B462" s="194">
        <v>0</v>
      </c>
      <c r="C462" s="168">
        <v>0</v>
      </c>
      <c r="D462" s="168">
        <v>0</v>
      </c>
      <c r="E462" s="168">
        <v>0</v>
      </c>
      <c r="F462" s="168">
        <v>0</v>
      </c>
      <c r="G462" s="146">
        <v>0</v>
      </c>
      <c r="H462" s="146">
        <v>0</v>
      </c>
      <c r="I462" s="146">
        <v>0</v>
      </c>
      <c r="J462" s="168">
        <v>51583.6</v>
      </c>
      <c r="K462" s="249">
        <f t="shared" si="14"/>
        <v>51583.6</v>
      </c>
    </row>
    <row r="463" spans="1:11" ht="15.75" customHeight="1" thickBot="1">
      <c r="A463" s="220" t="s">
        <v>280</v>
      </c>
      <c r="B463" s="268">
        <v>0</v>
      </c>
      <c r="C463" s="180">
        <v>0</v>
      </c>
      <c r="D463" s="180">
        <v>0</v>
      </c>
      <c r="E463" s="180">
        <v>0</v>
      </c>
      <c r="F463" s="180">
        <v>0</v>
      </c>
      <c r="G463" s="155">
        <v>0</v>
      </c>
      <c r="H463" s="155">
        <v>0</v>
      </c>
      <c r="I463" s="155">
        <v>0</v>
      </c>
      <c r="J463" s="180">
        <v>0</v>
      </c>
      <c r="K463" s="253">
        <v>0</v>
      </c>
    </row>
    <row r="464" spans="1:14" ht="15.75" customHeight="1" thickTop="1">
      <c r="A464" s="199"/>
      <c r="B464" s="159"/>
      <c r="C464" s="159"/>
      <c r="D464" s="159"/>
      <c r="E464" s="159"/>
      <c r="F464" s="254"/>
      <c r="G464" s="257"/>
      <c r="H464" s="257"/>
      <c r="I464" s="257"/>
      <c r="J464" s="254"/>
      <c r="K464" s="254"/>
      <c r="L464" s="29"/>
      <c r="M464" s="29"/>
      <c r="N464" s="29"/>
    </row>
    <row r="465" spans="1:14" ht="15.75" customHeight="1">
      <c r="A465" s="199"/>
      <c r="B465" s="159"/>
      <c r="C465" s="159"/>
      <c r="D465" s="159"/>
      <c r="E465" s="159"/>
      <c r="F465" s="159"/>
      <c r="G465" s="160"/>
      <c r="H465" s="160"/>
      <c r="I465" s="160"/>
      <c r="J465" s="159"/>
      <c r="K465" s="159"/>
      <c r="L465" s="29"/>
      <c r="M465" s="29"/>
      <c r="N465" s="29"/>
    </row>
    <row r="466" spans="1:14" ht="15.75" customHeight="1">
      <c r="A466" s="199"/>
      <c r="B466" s="158"/>
      <c r="C466" s="158"/>
      <c r="D466" s="159"/>
      <c r="E466" s="159"/>
      <c r="F466" s="159"/>
      <c r="G466" s="159"/>
      <c r="H466" s="158"/>
      <c r="I466" s="158"/>
      <c r="J466" s="158"/>
      <c r="K466" s="159"/>
      <c r="L466" s="29"/>
      <c r="M466" s="29"/>
      <c r="N466" s="29"/>
    </row>
    <row r="467" spans="11:14" ht="15.75" customHeight="1" thickBot="1">
      <c r="K467" s="61" t="s">
        <v>81</v>
      </c>
      <c r="L467" s="29"/>
      <c r="M467" s="29"/>
      <c r="N467" s="29"/>
    </row>
    <row r="468" spans="1:14" ht="15.75" customHeight="1" thickBot="1" thickTop="1">
      <c r="A468" s="241" t="s">
        <v>3</v>
      </c>
      <c r="B468" s="555" t="s">
        <v>27</v>
      </c>
      <c r="C468" s="555"/>
      <c r="D468" s="555"/>
      <c r="E468" s="556"/>
      <c r="F468" s="524" t="s">
        <v>73</v>
      </c>
      <c r="G468" s="524" t="s">
        <v>73</v>
      </c>
      <c r="H468" s="525" t="s">
        <v>337</v>
      </c>
      <c r="I468" s="524" t="s">
        <v>73</v>
      </c>
      <c r="J468" s="526" t="s">
        <v>40</v>
      </c>
      <c r="K468" s="524" t="s">
        <v>338</v>
      </c>
      <c r="L468" s="29"/>
      <c r="M468" s="29"/>
      <c r="N468" s="29"/>
    </row>
    <row r="469" spans="1:14" ht="15.75" customHeight="1" thickTop="1">
      <c r="A469" s="68"/>
      <c r="B469" s="264" t="s">
        <v>84</v>
      </c>
      <c r="C469" s="243" t="s">
        <v>106</v>
      </c>
      <c r="D469" s="243" t="s">
        <v>33</v>
      </c>
      <c r="E469" s="244" t="s">
        <v>339</v>
      </c>
      <c r="F469" s="527" t="s">
        <v>340</v>
      </c>
      <c r="G469" s="527" t="s">
        <v>30</v>
      </c>
      <c r="H469" s="528" t="s">
        <v>75</v>
      </c>
      <c r="I469" s="528" t="s">
        <v>341</v>
      </c>
      <c r="J469" s="529" t="s">
        <v>47</v>
      </c>
      <c r="K469" s="527" t="s">
        <v>342</v>
      </c>
      <c r="L469" s="29"/>
      <c r="M469" s="29"/>
      <c r="N469" s="29"/>
    </row>
    <row r="470" spans="1:14" ht="15.75" customHeight="1" thickBot="1">
      <c r="A470" s="245"/>
      <c r="B470" s="265" t="s">
        <v>83</v>
      </c>
      <c r="C470" s="246" t="s">
        <v>109</v>
      </c>
      <c r="D470" s="246" t="s">
        <v>36</v>
      </c>
      <c r="E470" s="247" t="s">
        <v>343</v>
      </c>
      <c r="F470" s="247" t="s">
        <v>344</v>
      </c>
      <c r="G470" s="247" t="s">
        <v>35</v>
      </c>
      <c r="H470" s="530"/>
      <c r="I470" s="531"/>
      <c r="J470" s="532"/>
      <c r="K470" s="247" t="s">
        <v>50</v>
      </c>
      <c r="L470" s="29"/>
      <c r="M470" s="29"/>
      <c r="N470" s="29"/>
    </row>
    <row r="471" spans="1:11" ht="15.75" customHeight="1" thickTop="1">
      <c r="A471" s="206" t="s">
        <v>281</v>
      </c>
      <c r="B471" s="267">
        <v>0</v>
      </c>
      <c r="C471" s="267">
        <v>0</v>
      </c>
      <c r="D471" s="172">
        <v>0</v>
      </c>
      <c r="E471" s="172">
        <v>0</v>
      </c>
      <c r="F471" s="172">
        <v>0</v>
      </c>
      <c r="G471" s="267">
        <v>0</v>
      </c>
      <c r="H471" s="250">
        <v>0</v>
      </c>
      <c r="I471" s="250">
        <v>0</v>
      </c>
      <c r="J471" s="172">
        <v>1</v>
      </c>
      <c r="K471" s="248">
        <f aca="true" t="shared" si="15" ref="K471:K494">SUM(F471:J471)</f>
        <v>1</v>
      </c>
    </row>
    <row r="472" spans="1:11" ht="15.75" customHeight="1">
      <c r="A472" s="174" t="s">
        <v>282</v>
      </c>
      <c r="B472" s="194">
        <v>5.97</v>
      </c>
      <c r="C472" s="194">
        <v>0</v>
      </c>
      <c r="D472" s="168">
        <v>0</v>
      </c>
      <c r="E472" s="168">
        <v>0</v>
      </c>
      <c r="F472" s="168">
        <v>0</v>
      </c>
      <c r="G472" s="194">
        <v>0</v>
      </c>
      <c r="H472" s="146">
        <v>0</v>
      </c>
      <c r="I472" s="146">
        <v>0</v>
      </c>
      <c r="J472" s="168">
        <v>0</v>
      </c>
      <c r="K472" s="249">
        <f t="shared" si="15"/>
        <v>0</v>
      </c>
    </row>
    <row r="473" spans="1:11" ht="15.75" customHeight="1">
      <c r="A473" s="174" t="s">
        <v>283</v>
      </c>
      <c r="B473" s="194">
        <v>0</v>
      </c>
      <c r="C473" s="194">
        <v>0</v>
      </c>
      <c r="D473" s="168">
        <v>0</v>
      </c>
      <c r="E473" s="168">
        <v>0</v>
      </c>
      <c r="F473" s="168">
        <v>0</v>
      </c>
      <c r="G473" s="194">
        <v>0</v>
      </c>
      <c r="H473" s="146">
        <v>0</v>
      </c>
      <c r="I473" s="146">
        <v>0</v>
      </c>
      <c r="J473" s="168">
        <v>0</v>
      </c>
      <c r="K473" s="249">
        <f t="shared" si="15"/>
        <v>0</v>
      </c>
    </row>
    <row r="474" spans="1:11" ht="15.75" customHeight="1">
      <c r="A474" s="174" t="s">
        <v>284</v>
      </c>
      <c r="B474" s="194">
        <v>0</v>
      </c>
      <c r="C474" s="194">
        <v>0</v>
      </c>
      <c r="D474" s="168">
        <v>0</v>
      </c>
      <c r="E474" s="168">
        <v>0</v>
      </c>
      <c r="F474" s="168">
        <v>0</v>
      </c>
      <c r="G474" s="194">
        <v>0</v>
      </c>
      <c r="H474" s="146">
        <v>0</v>
      </c>
      <c r="I474" s="146">
        <v>0</v>
      </c>
      <c r="J474" s="168">
        <v>0</v>
      </c>
      <c r="K474" s="249">
        <f t="shared" si="15"/>
        <v>0</v>
      </c>
    </row>
    <row r="475" spans="1:11" ht="15.75" customHeight="1">
      <c r="A475" s="217" t="s">
        <v>285</v>
      </c>
      <c r="B475" s="194">
        <v>0</v>
      </c>
      <c r="C475" s="194">
        <v>0</v>
      </c>
      <c r="D475" s="168">
        <v>0</v>
      </c>
      <c r="E475" s="168">
        <v>0</v>
      </c>
      <c r="F475" s="168">
        <v>368</v>
      </c>
      <c r="G475" s="194">
        <v>800</v>
      </c>
      <c r="H475" s="146">
        <v>0</v>
      </c>
      <c r="I475" s="146">
        <v>0</v>
      </c>
      <c r="J475" s="168">
        <v>0</v>
      </c>
      <c r="K475" s="249">
        <f t="shared" si="15"/>
        <v>1168</v>
      </c>
    </row>
    <row r="476" spans="1:11" ht="15.75" customHeight="1">
      <c r="A476" s="174" t="s">
        <v>286</v>
      </c>
      <c r="B476" s="194">
        <v>0</v>
      </c>
      <c r="C476" s="194">
        <v>0</v>
      </c>
      <c r="D476" s="168">
        <v>0</v>
      </c>
      <c r="E476" s="168">
        <v>0</v>
      </c>
      <c r="F476" s="168">
        <v>0</v>
      </c>
      <c r="G476" s="194">
        <v>0</v>
      </c>
      <c r="H476" s="146">
        <v>0</v>
      </c>
      <c r="I476" s="146">
        <v>0</v>
      </c>
      <c r="J476" s="168">
        <v>0</v>
      </c>
      <c r="K476" s="249">
        <f t="shared" si="15"/>
        <v>0</v>
      </c>
    </row>
    <row r="477" spans="1:11" ht="15.75" customHeight="1">
      <c r="A477" s="174" t="s">
        <v>287</v>
      </c>
      <c r="B477" s="194">
        <v>0</v>
      </c>
      <c r="C477" s="194">
        <v>0</v>
      </c>
      <c r="D477" s="168">
        <v>0</v>
      </c>
      <c r="E477" s="168">
        <v>0</v>
      </c>
      <c r="F477" s="168">
        <v>0</v>
      </c>
      <c r="G477" s="194">
        <v>0</v>
      </c>
      <c r="H477" s="146">
        <v>0</v>
      </c>
      <c r="I477" s="146">
        <v>0</v>
      </c>
      <c r="J477" s="168">
        <v>0</v>
      </c>
      <c r="K477" s="249">
        <f t="shared" si="15"/>
        <v>0</v>
      </c>
    </row>
    <row r="478" spans="1:11" ht="15.75" customHeight="1">
      <c r="A478" s="174" t="s">
        <v>288</v>
      </c>
      <c r="B478" s="194">
        <v>0</v>
      </c>
      <c r="C478" s="194">
        <v>0</v>
      </c>
      <c r="D478" s="168">
        <v>0</v>
      </c>
      <c r="E478" s="168">
        <v>0</v>
      </c>
      <c r="F478" s="168">
        <v>0</v>
      </c>
      <c r="G478" s="194">
        <v>0</v>
      </c>
      <c r="H478" s="146">
        <v>0</v>
      </c>
      <c r="I478" s="146">
        <v>0</v>
      </c>
      <c r="J478" s="168">
        <v>0</v>
      </c>
      <c r="K478" s="249">
        <f t="shared" si="15"/>
        <v>0</v>
      </c>
    </row>
    <row r="479" spans="1:11" ht="15.75" customHeight="1">
      <c r="A479" s="174" t="s">
        <v>289</v>
      </c>
      <c r="B479" s="194">
        <v>0</v>
      </c>
      <c r="C479" s="194">
        <v>0</v>
      </c>
      <c r="D479" s="168">
        <v>0</v>
      </c>
      <c r="E479" s="168">
        <v>0</v>
      </c>
      <c r="F479" s="168">
        <v>0</v>
      </c>
      <c r="G479" s="194">
        <v>0</v>
      </c>
      <c r="H479" s="146">
        <v>0</v>
      </c>
      <c r="I479" s="146">
        <v>0</v>
      </c>
      <c r="J479" s="168">
        <v>0</v>
      </c>
      <c r="K479" s="249">
        <f t="shared" si="15"/>
        <v>0</v>
      </c>
    </row>
    <row r="480" spans="1:11" ht="15.75" customHeight="1">
      <c r="A480" s="174" t="s">
        <v>290</v>
      </c>
      <c r="B480" s="194">
        <v>0</v>
      </c>
      <c r="C480" s="194">
        <v>0</v>
      </c>
      <c r="D480" s="168">
        <v>0</v>
      </c>
      <c r="E480" s="168">
        <v>0</v>
      </c>
      <c r="F480" s="168">
        <v>0</v>
      </c>
      <c r="G480" s="194">
        <v>0</v>
      </c>
      <c r="H480" s="146">
        <v>0</v>
      </c>
      <c r="I480" s="146">
        <v>0</v>
      </c>
      <c r="J480" s="168">
        <v>0</v>
      </c>
      <c r="K480" s="249">
        <f t="shared" si="15"/>
        <v>0</v>
      </c>
    </row>
    <row r="481" spans="1:11" ht="15.75" customHeight="1">
      <c r="A481" s="174" t="s">
        <v>291</v>
      </c>
      <c r="B481" s="194">
        <v>0</v>
      </c>
      <c r="C481" s="168">
        <v>0</v>
      </c>
      <c r="D481" s="168">
        <v>0</v>
      </c>
      <c r="E481" s="168">
        <v>0</v>
      </c>
      <c r="F481" s="168">
        <v>0</v>
      </c>
      <c r="G481" s="146">
        <v>0</v>
      </c>
      <c r="H481" s="146">
        <v>0</v>
      </c>
      <c r="I481" s="146">
        <v>0</v>
      </c>
      <c r="J481" s="168">
        <v>0</v>
      </c>
      <c r="K481" s="249">
        <f t="shared" si="15"/>
        <v>0</v>
      </c>
    </row>
    <row r="482" spans="1:11" ht="15.75" customHeight="1">
      <c r="A482" s="174" t="s">
        <v>292</v>
      </c>
      <c r="B482" s="256">
        <v>0</v>
      </c>
      <c r="C482" s="227">
        <v>0</v>
      </c>
      <c r="D482" s="227">
        <v>0</v>
      </c>
      <c r="E482" s="227">
        <v>0</v>
      </c>
      <c r="F482" s="227">
        <v>0</v>
      </c>
      <c r="G482" s="205">
        <v>0</v>
      </c>
      <c r="H482" s="205">
        <v>0</v>
      </c>
      <c r="I482" s="205">
        <v>0</v>
      </c>
      <c r="J482" s="227">
        <v>0</v>
      </c>
      <c r="K482" s="269">
        <f t="shared" si="15"/>
        <v>0</v>
      </c>
    </row>
    <row r="483" spans="1:11" ht="15.75" customHeight="1">
      <c r="A483" s="174" t="s">
        <v>293</v>
      </c>
      <c r="B483" s="142">
        <v>0</v>
      </c>
      <c r="C483" s="143">
        <v>0</v>
      </c>
      <c r="D483" s="143">
        <v>0</v>
      </c>
      <c r="E483" s="143">
        <v>0</v>
      </c>
      <c r="F483" s="143">
        <v>0</v>
      </c>
      <c r="G483" s="143">
        <v>1171</v>
      </c>
      <c r="H483" s="190">
        <v>0</v>
      </c>
      <c r="I483" s="143">
        <v>0</v>
      </c>
      <c r="J483" s="190">
        <v>95544</v>
      </c>
      <c r="K483" s="270">
        <f t="shared" si="15"/>
        <v>96715</v>
      </c>
    </row>
    <row r="484" spans="1:11" ht="15.75" customHeight="1">
      <c r="A484" s="174" t="s">
        <v>294</v>
      </c>
      <c r="B484" s="231">
        <v>0</v>
      </c>
      <c r="C484" s="216">
        <v>0</v>
      </c>
      <c r="D484" s="216">
        <v>0</v>
      </c>
      <c r="E484" s="216">
        <v>0</v>
      </c>
      <c r="F484" s="216">
        <v>0</v>
      </c>
      <c r="G484" s="216">
        <v>0</v>
      </c>
      <c r="H484" s="216">
        <v>0</v>
      </c>
      <c r="I484" s="216">
        <v>0</v>
      </c>
      <c r="J484" s="216">
        <v>0</v>
      </c>
      <c r="K484" s="230">
        <f t="shared" si="15"/>
        <v>0</v>
      </c>
    </row>
    <row r="485" spans="1:11" ht="15.75" customHeight="1">
      <c r="A485" s="174" t="s">
        <v>295</v>
      </c>
      <c r="B485" s="233">
        <v>78.19</v>
      </c>
      <c r="C485" s="216">
        <v>0</v>
      </c>
      <c r="D485" s="216">
        <v>0</v>
      </c>
      <c r="E485" s="216">
        <v>0</v>
      </c>
      <c r="F485" s="146">
        <v>0</v>
      </c>
      <c r="G485" s="146">
        <v>0</v>
      </c>
      <c r="H485" s="146">
        <v>0</v>
      </c>
      <c r="I485" s="146">
        <v>0</v>
      </c>
      <c r="J485" s="146">
        <v>300.2</v>
      </c>
      <c r="K485" s="271">
        <f t="shared" si="15"/>
        <v>300.2</v>
      </c>
    </row>
    <row r="486" spans="1:11" ht="15.75" customHeight="1">
      <c r="A486" s="152" t="s">
        <v>296</v>
      </c>
      <c r="B486" s="194">
        <v>0</v>
      </c>
      <c r="C486" s="168">
        <v>0</v>
      </c>
      <c r="D486" s="168">
        <v>0</v>
      </c>
      <c r="E486" s="168">
        <v>0</v>
      </c>
      <c r="F486" s="168">
        <v>213.58</v>
      </c>
      <c r="G486" s="146">
        <v>0</v>
      </c>
      <c r="H486" s="146">
        <v>0</v>
      </c>
      <c r="I486" s="146">
        <v>0</v>
      </c>
      <c r="J486" s="146">
        <v>0</v>
      </c>
      <c r="K486" s="249">
        <f t="shared" si="15"/>
        <v>213.58</v>
      </c>
    </row>
    <row r="487" spans="1:11" ht="15.75" customHeight="1">
      <c r="A487" s="171" t="s">
        <v>297</v>
      </c>
      <c r="B487" s="267">
        <v>0</v>
      </c>
      <c r="C487" s="172">
        <v>0</v>
      </c>
      <c r="D487" s="168">
        <v>0</v>
      </c>
      <c r="E487" s="168">
        <v>0</v>
      </c>
      <c r="F487" s="168">
        <v>0</v>
      </c>
      <c r="G487" s="250">
        <v>0</v>
      </c>
      <c r="H487" s="146">
        <v>0</v>
      </c>
      <c r="I487" s="146">
        <v>0</v>
      </c>
      <c r="J487" s="250">
        <v>0</v>
      </c>
      <c r="K487" s="248">
        <f t="shared" si="15"/>
        <v>0</v>
      </c>
    </row>
    <row r="488" spans="1:11" ht="15.75" customHeight="1">
      <c r="A488" s="170" t="s">
        <v>298</v>
      </c>
      <c r="B488" s="194">
        <v>0</v>
      </c>
      <c r="C488" s="168">
        <v>0</v>
      </c>
      <c r="D488" s="168">
        <v>0</v>
      </c>
      <c r="E488" s="168">
        <v>0</v>
      </c>
      <c r="F488" s="168">
        <v>0</v>
      </c>
      <c r="G488" s="146">
        <v>0</v>
      </c>
      <c r="H488" s="146">
        <v>0</v>
      </c>
      <c r="I488" s="146">
        <v>0</v>
      </c>
      <c r="J488" s="168">
        <v>0</v>
      </c>
      <c r="K488" s="249">
        <f t="shared" si="15"/>
        <v>0</v>
      </c>
    </row>
    <row r="489" spans="1:11" ht="15.75" customHeight="1">
      <c r="A489" s="171" t="s">
        <v>299</v>
      </c>
      <c r="B489" s="267">
        <v>0</v>
      </c>
      <c r="C489" s="172">
        <v>0</v>
      </c>
      <c r="D489" s="168">
        <v>0</v>
      </c>
      <c r="E489" s="168">
        <v>0</v>
      </c>
      <c r="F489" s="168">
        <v>0</v>
      </c>
      <c r="G489" s="250">
        <v>0</v>
      </c>
      <c r="H489" s="146">
        <v>0</v>
      </c>
      <c r="I489" s="146">
        <v>0</v>
      </c>
      <c r="J489" s="172">
        <v>0</v>
      </c>
      <c r="K489" s="248">
        <f t="shared" si="15"/>
        <v>0</v>
      </c>
    </row>
    <row r="490" spans="1:11" ht="15.75" customHeight="1">
      <c r="A490" s="174" t="s">
        <v>300</v>
      </c>
      <c r="B490" s="194">
        <v>0</v>
      </c>
      <c r="C490" s="168">
        <v>0</v>
      </c>
      <c r="D490" s="168">
        <v>0</v>
      </c>
      <c r="E490" s="168">
        <v>0</v>
      </c>
      <c r="F490" s="168">
        <v>0</v>
      </c>
      <c r="G490" s="168">
        <v>0</v>
      </c>
      <c r="H490" s="146">
        <v>0</v>
      </c>
      <c r="I490" s="146">
        <v>0</v>
      </c>
      <c r="J490" s="168">
        <v>0</v>
      </c>
      <c r="K490" s="249">
        <f t="shared" si="15"/>
        <v>0</v>
      </c>
    </row>
    <row r="491" spans="1:11" ht="15.75" customHeight="1">
      <c r="A491" s="174" t="s">
        <v>301</v>
      </c>
      <c r="B491" s="194">
        <v>0</v>
      </c>
      <c r="C491" s="168">
        <v>0</v>
      </c>
      <c r="D491" s="168">
        <v>0</v>
      </c>
      <c r="E491" s="168">
        <v>0</v>
      </c>
      <c r="F491" s="168">
        <v>0</v>
      </c>
      <c r="G491" s="168">
        <v>0</v>
      </c>
      <c r="H491" s="146">
        <v>0</v>
      </c>
      <c r="I491" s="146">
        <v>0</v>
      </c>
      <c r="J491" s="168">
        <v>0</v>
      </c>
      <c r="K491" s="249">
        <f t="shared" si="15"/>
        <v>0</v>
      </c>
    </row>
    <row r="492" spans="1:11" ht="15.75" customHeight="1">
      <c r="A492" s="174" t="s">
        <v>302</v>
      </c>
      <c r="B492" s="194">
        <v>0</v>
      </c>
      <c r="C492" s="168">
        <v>0</v>
      </c>
      <c r="D492" s="168">
        <v>0</v>
      </c>
      <c r="E492" s="168">
        <v>0</v>
      </c>
      <c r="F492" s="168">
        <v>0</v>
      </c>
      <c r="G492" s="168">
        <v>0</v>
      </c>
      <c r="H492" s="146">
        <v>0</v>
      </c>
      <c r="I492" s="146">
        <v>0</v>
      </c>
      <c r="J492" s="168">
        <v>750</v>
      </c>
      <c r="K492" s="249">
        <f t="shared" si="15"/>
        <v>750</v>
      </c>
    </row>
    <row r="493" spans="1:11" ht="15.75" customHeight="1">
      <c r="A493" s="174" t="s">
        <v>303</v>
      </c>
      <c r="B493" s="194">
        <v>0</v>
      </c>
      <c r="C493" s="168">
        <v>0</v>
      </c>
      <c r="D493" s="168">
        <v>0</v>
      </c>
      <c r="E493" s="168">
        <v>0</v>
      </c>
      <c r="F493" s="168">
        <v>0</v>
      </c>
      <c r="G493" s="146">
        <v>0</v>
      </c>
      <c r="H493" s="146">
        <v>0</v>
      </c>
      <c r="I493" s="146">
        <v>0</v>
      </c>
      <c r="J493" s="168">
        <v>0</v>
      </c>
      <c r="K493" s="249">
        <f t="shared" si="15"/>
        <v>0</v>
      </c>
    </row>
    <row r="494" spans="1:11" ht="15.75" customHeight="1" thickBot="1">
      <c r="A494" s="209" t="s">
        <v>304</v>
      </c>
      <c r="B494" s="268">
        <v>16505.13</v>
      </c>
      <c r="C494" s="180">
        <v>0</v>
      </c>
      <c r="D494" s="180">
        <v>0</v>
      </c>
      <c r="E494" s="180">
        <v>0</v>
      </c>
      <c r="F494" s="180">
        <v>0</v>
      </c>
      <c r="G494" s="155">
        <v>0</v>
      </c>
      <c r="H494" s="155">
        <v>0</v>
      </c>
      <c r="I494" s="155">
        <v>0</v>
      </c>
      <c r="J494" s="180">
        <v>0</v>
      </c>
      <c r="K494" s="253">
        <f t="shared" si="15"/>
        <v>0</v>
      </c>
    </row>
    <row r="495" spans="1:14" ht="15.75" customHeight="1" thickTop="1">
      <c r="A495" s="157"/>
      <c r="B495" s="159"/>
      <c r="C495" s="159"/>
      <c r="D495" s="159"/>
      <c r="E495" s="159"/>
      <c r="F495" s="257"/>
      <c r="G495" s="257"/>
      <c r="H495" s="257"/>
      <c r="I495" s="257"/>
      <c r="J495" s="257"/>
      <c r="K495" s="257"/>
      <c r="L495" s="29"/>
      <c r="M495" s="29"/>
      <c r="N495" s="29"/>
    </row>
    <row r="496" spans="1:14" ht="15.75" customHeight="1">
      <c r="A496" s="157"/>
      <c r="B496" s="159"/>
      <c r="C496" s="159"/>
      <c r="D496" s="159"/>
      <c r="E496" s="159"/>
      <c r="F496" s="160"/>
      <c r="G496" s="160"/>
      <c r="H496" s="160"/>
      <c r="I496" s="160"/>
      <c r="J496" s="160"/>
      <c r="K496" s="160"/>
      <c r="L496" s="29"/>
      <c r="M496" s="29"/>
      <c r="N496" s="29"/>
    </row>
    <row r="497" spans="1:14" ht="15.75" customHeight="1">
      <c r="A497" s="199"/>
      <c r="B497" s="158"/>
      <c r="C497" s="158"/>
      <c r="D497" s="159"/>
      <c r="E497" s="159"/>
      <c r="F497" s="160"/>
      <c r="G497" s="160"/>
      <c r="H497" s="536"/>
      <c r="I497" s="536"/>
      <c r="J497" s="536"/>
      <c r="K497" s="160"/>
      <c r="L497" s="29"/>
      <c r="M497" s="29"/>
      <c r="N497" s="29"/>
    </row>
    <row r="498" spans="6:14" ht="15.75" customHeight="1" thickBot="1">
      <c r="F498" s="537"/>
      <c r="G498" s="537"/>
      <c r="H498" s="537"/>
      <c r="I498" s="537"/>
      <c r="J498" s="537"/>
      <c r="K498" s="538" t="s">
        <v>81</v>
      </c>
      <c r="L498" s="29"/>
      <c r="M498" s="29"/>
      <c r="N498" s="29"/>
    </row>
    <row r="499" spans="1:14" ht="15.75" customHeight="1" thickBot="1" thickTop="1">
      <c r="A499" s="241" t="s">
        <v>3</v>
      </c>
      <c r="B499" s="554" t="s">
        <v>27</v>
      </c>
      <c r="C499" s="555"/>
      <c r="D499" s="555"/>
      <c r="E499" s="556"/>
      <c r="F499" s="524" t="s">
        <v>73</v>
      </c>
      <c r="G499" s="524" t="s">
        <v>73</v>
      </c>
      <c r="H499" s="525" t="s">
        <v>337</v>
      </c>
      <c r="I499" s="524" t="s">
        <v>73</v>
      </c>
      <c r="J499" s="526" t="s">
        <v>40</v>
      </c>
      <c r="K499" s="524" t="s">
        <v>338</v>
      </c>
      <c r="L499" s="29"/>
      <c r="M499" s="29"/>
      <c r="N499" s="29"/>
    </row>
    <row r="500" spans="1:14" ht="15.75" customHeight="1" thickTop="1">
      <c r="A500" s="68"/>
      <c r="B500" s="242" t="s">
        <v>84</v>
      </c>
      <c r="C500" s="243" t="s">
        <v>106</v>
      </c>
      <c r="D500" s="243" t="s">
        <v>33</v>
      </c>
      <c r="E500" s="244" t="s">
        <v>339</v>
      </c>
      <c r="F500" s="527" t="s">
        <v>340</v>
      </c>
      <c r="G500" s="527" t="s">
        <v>30</v>
      </c>
      <c r="H500" s="528" t="s">
        <v>75</v>
      </c>
      <c r="I500" s="528" t="s">
        <v>341</v>
      </c>
      <c r="J500" s="529" t="s">
        <v>47</v>
      </c>
      <c r="K500" s="527" t="s">
        <v>342</v>
      </c>
      <c r="L500" s="29"/>
      <c r="M500" s="29"/>
      <c r="N500" s="29"/>
    </row>
    <row r="501" spans="1:14" ht="15.75" customHeight="1" thickBot="1">
      <c r="A501" s="245"/>
      <c r="B501" s="246" t="s">
        <v>83</v>
      </c>
      <c r="C501" s="246" t="s">
        <v>109</v>
      </c>
      <c r="D501" s="246" t="s">
        <v>36</v>
      </c>
      <c r="E501" s="247" t="s">
        <v>343</v>
      </c>
      <c r="F501" s="247" t="s">
        <v>344</v>
      </c>
      <c r="G501" s="247" t="s">
        <v>35</v>
      </c>
      <c r="H501" s="530"/>
      <c r="I501" s="531"/>
      <c r="J501" s="532"/>
      <c r="K501" s="247" t="s">
        <v>50</v>
      </c>
      <c r="L501" s="29"/>
      <c r="M501" s="29"/>
      <c r="N501" s="29"/>
    </row>
    <row r="502" spans="1:11" ht="15.75" customHeight="1" thickTop="1">
      <c r="A502" s="173" t="s">
        <v>305</v>
      </c>
      <c r="B502" s="172">
        <v>167321.57</v>
      </c>
      <c r="C502" s="172">
        <v>0</v>
      </c>
      <c r="D502" s="172">
        <v>0</v>
      </c>
      <c r="E502" s="172">
        <v>0</v>
      </c>
      <c r="F502" s="172">
        <v>0</v>
      </c>
      <c r="G502" s="250">
        <v>0</v>
      </c>
      <c r="H502" s="250">
        <v>0</v>
      </c>
      <c r="I502" s="250">
        <v>0</v>
      </c>
      <c r="J502" s="172">
        <v>0</v>
      </c>
      <c r="K502" s="248">
        <f aca="true" t="shared" si="16" ref="K502:K525">SUM(F502:J502)</f>
        <v>0</v>
      </c>
    </row>
    <row r="503" spans="1:11" ht="15.75" customHeight="1">
      <c r="A503" s="174" t="s">
        <v>306</v>
      </c>
      <c r="B503" s="168">
        <v>0</v>
      </c>
      <c r="C503" s="168">
        <v>0</v>
      </c>
      <c r="D503" s="168">
        <v>0</v>
      </c>
      <c r="E503" s="168">
        <v>0</v>
      </c>
      <c r="F503" s="168">
        <v>0</v>
      </c>
      <c r="G503" s="168">
        <v>0</v>
      </c>
      <c r="H503" s="146">
        <v>0</v>
      </c>
      <c r="I503" s="146">
        <v>0</v>
      </c>
      <c r="J503" s="168">
        <v>0</v>
      </c>
      <c r="K503" s="249">
        <f t="shared" si="16"/>
        <v>0</v>
      </c>
    </row>
    <row r="504" spans="1:11" ht="15.75" customHeight="1">
      <c r="A504" s="174" t="s">
        <v>307</v>
      </c>
      <c r="B504" s="168">
        <v>0</v>
      </c>
      <c r="C504" s="168">
        <v>0</v>
      </c>
      <c r="D504" s="168">
        <v>0</v>
      </c>
      <c r="E504" s="168">
        <v>0</v>
      </c>
      <c r="F504" s="168">
        <v>0</v>
      </c>
      <c r="G504" s="168">
        <v>0</v>
      </c>
      <c r="H504" s="146">
        <v>0</v>
      </c>
      <c r="I504" s="146">
        <v>0</v>
      </c>
      <c r="J504" s="168">
        <v>0</v>
      </c>
      <c r="K504" s="249">
        <f t="shared" si="16"/>
        <v>0</v>
      </c>
    </row>
    <row r="505" spans="1:11" ht="15.75" customHeight="1">
      <c r="A505" s="170" t="s">
        <v>308</v>
      </c>
      <c r="B505" s="168">
        <v>0</v>
      </c>
      <c r="C505" s="168">
        <v>0</v>
      </c>
      <c r="D505" s="168">
        <v>0</v>
      </c>
      <c r="E505" s="168">
        <v>0</v>
      </c>
      <c r="F505" s="168">
        <v>0</v>
      </c>
      <c r="G505" s="168">
        <v>81211</v>
      </c>
      <c r="H505" s="146">
        <v>0</v>
      </c>
      <c r="I505" s="146">
        <v>0</v>
      </c>
      <c r="J505" s="168">
        <v>0</v>
      </c>
      <c r="K505" s="249">
        <f t="shared" si="16"/>
        <v>81211</v>
      </c>
    </row>
    <row r="506" spans="1:11" ht="15.75" customHeight="1">
      <c r="A506" s="170" t="s">
        <v>309</v>
      </c>
      <c r="B506" s="194">
        <v>183446.72</v>
      </c>
      <c r="C506" s="168">
        <v>0</v>
      </c>
      <c r="D506" s="168">
        <v>258796.96</v>
      </c>
      <c r="E506" s="168">
        <v>0</v>
      </c>
      <c r="F506" s="168">
        <v>0</v>
      </c>
      <c r="G506" s="146">
        <v>0</v>
      </c>
      <c r="H506" s="146">
        <v>-258796.96</v>
      </c>
      <c r="I506" s="146">
        <v>0</v>
      </c>
      <c r="J506" s="168">
        <v>0</v>
      </c>
      <c r="K506" s="249">
        <f t="shared" si="16"/>
        <v>-258796.96</v>
      </c>
    </row>
    <row r="507" spans="1:11" ht="15.75" customHeight="1">
      <c r="A507" s="165" t="s">
        <v>310</v>
      </c>
      <c r="B507" s="194">
        <v>0</v>
      </c>
      <c r="C507" s="168">
        <v>0</v>
      </c>
      <c r="D507" s="168">
        <v>0</v>
      </c>
      <c r="E507" s="168">
        <v>0</v>
      </c>
      <c r="F507" s="168">
        <v>0</v>
      </c>
      <c r="G507" s="146">
        <v>8912</v>
      </c>
      <c r="H507" s="146">
        <v>0</v>
      </c>
      <c r="I507" s="146">
        <v>0</v>
      </c>
      <c r="J507" s="168">
        <v>0</v>
      </c>
      <c r="K507" s="249">
        <f t="shared" si="16"/>
        <v>8912</v>
      </c>
    </row>
    <row r="508" spans="1:11" ht="15.75" customHeight="1">
      <c r="A508" s="174" t="s">
        <v>311</v>
      </c>
      <c r="B508" s="194">
        <v>83851.97</v>
      </c>
      <c r="C508" s="194">
        <v>0</v>
      </c>
      <c r="D508" s="168">
        <v>0</v>
      </c>
      <c r="E508" s="168">
        <v>0</v>
      </c>
      <c r="F508" s="168">
        <v>0</v>
      </c>
      <c r="G508" s="194">
        <v>0</v>
      </c>
      <c r="H508" s="146">
        <v>0</v>
      </c>
      <c r="I508" s="146">
        <v>0</v>
      </c>
      <c r="J508" s="168">
        <v>0</v>
      </c>
      <c r="K508" s="249">
        <f t="shared" si="16"/>
        <v>0</v>
      </c>
    </row>
    <row r="509" spans="1:11" ht="15.75" customHeight="1">
      <c r="A509" s="174" t="s">
        <v>312</v>
      </c>
      <c r="B509" s="194">
        <v>0</v>
      </c>
      <c r="C509" s="194">
        <v>0</v>
      </c>
      <c r="D509" s="168">
        <v>0</v>
      </c>
      <c r="E509" s="168">
        <v>0</v>
      </c>
      <c r="F509" s="168">
        <v>0</v>
      </c>
      <c r="G509" s="194">
        <v>0</v>
      </c>
      <c r="H509" s="146">
        <v>0</v>
      </c>
      <c r="I509" s="146">
        <v>0</v>
      </c>
      <c r="J509" s="168">
        <v>0</v>
      </c>
      <c r="K509" s="249">
        <f t="shared" si="16"/>
        <v>0</v>
      </c>
    </row>
    <row r="510" spans="1:11" ht="15.75" customHeight="1">
      <c r="A510" s="174" t="s">
        <v>313</v>
      </c>
      <c r="B510" s="194">
        <v>0</v>
      </c>
      <c r="C510" s="194">
        <v>0</v>
      </c>
      <c r="D510" s="168">
        <v>0</v>
      </c>
      <c r="E510" s="168">
        <v>0</v>
      </c>
      <c r="F510" s="168">
        <v>0</v>
      </c>
      <c r="G510" s="194">
        <v>0</v>
      </c>
      <c r="H510" s="146">
        <v>0</v>
      </c>
      <c r="I510" s="146">
        <v>0</v>
      </c>
      <c r="J510" s="168">
        <v>0</v>
      </c>
      <c r="K510" s="249">
        <f t="shared" si="16"/>
        <v>0</v>
      </c>
    </row>
    <row r="511" spans="1:11" ht="15.75" customHeight="1">
      <c r="A511" s="174" t="s">
        <v>314</v>
      </c>
      <c r="B511" s="194">
        <v>0</v>
      </c>
      <c r="C511" s="194">
        <v>0</v>
      </c>
      <c r="D511" s="168">
        <v>0</v>
      </c>
      <c r="E511" s="168">
        <v>0</v>
      </c>
      <c r="F511" s="168">
        <v>0</v>
      </c>
      <c r="G511" s="194">
        <v>0</v>
      </c>
      <c r="H511" s="146">
        <v>0</v>
      </c>
      <c r="I511" s="146">
        <v>0</v>
      </c>
      <c r="J511" s="168">
        <v>1110</v>
      </c>
      <c r="K511" s="249">
        <f t="shared" si="16"/>
        <v>1110</v>
      </c>
    </row>
    <row r="512" spans="1:11" ht="15.75" customHeight="1">
      <c r="A512" s="174" t="s">
        <v>315</v>
      </c>
      <c r="B512" s="194">
        <v>0</v>
      </c>
      <c r="C512" s="194">
        <v>0</v>
      </c>
      <c r="D512" s="168">
        <v>0</v>
      </c>
      <c r="E512" s="168">
        <v>0</v>
      </c>
      <c r="F512" s="168">
        <v>0</v>
      </c>
      <c r="G512" s="194">
        <v>525000</v>
      </c>
      <c r="H512" s="146">
        <v>0</v>
      </c>
      <c r="I512" s="146">
        <v>0</v>
      </c>
      <c r="J512" s="168">
        <v>0</v>
      </c>
      <c r="K512" s="249">
        <f t="shared" si="16"/>
        <v>525000</v>
      </c>
    </row>
    <row r="513" spans="1:11" ht="15.75" customHeight="1">
      <c r="A513" s="174" t="s">
        <v>316</v>
      </c>
      <c r="B513" s="194">
        <v>52269.25</v>
      </c>
      <c r="C513" s="194">
        <v>68988.3</v>
      </c>
      <c r="D513" s="168">
        <v>0</v>
      </c>
      <c r="E513" s="168">
        <v>0</v>
      </c>
      <c r="F513" s="168">
        <v>0</v>
      </c>
      <c r="G513" s="194">
        <v>0</v>
      </c>
      <c r="H513" s="146">
        <v>0</v>
      </c>
      <c r="I513" s="146">
        <v>0</v>
      </c>
      <c r="J513" s="168">
        <v>0</v>
      </c>
      <c r="K513" s="249">
        <f t="shared" si="16"/>
        <v>0</v>
      </c>
    </row>
    <row r="514" spans="1:11" ht="15.75" customHeight="1">
      <c r="A514" s="174" t="s">
        <v>317</v>
      </c>
      <c r="B514" s="194">
        <v>0</v>
      </c>
      <c r="C514" s="194">
        <v>0</v>
      </c>
      <c r="D514" s="168">
        <v>0</v>
      </c>
      <c r="E514" s="168">
        <v>0</v>
      </c>
      <c r="F514" s="168">
        <v>0</v>
      </c>
      <c r="G514" s="194">
        <v>91800</v>
      </c>
      <c r="H514" s="146">
        <v>0</v>
      </c>
      <c r="I514" s="146">
        <v>0</v>
      </c>
      <c r="J514" s="168">
        <v>0</v>
      </c>
      <c r="K514" s="249">
        <f t="shared" si="16"/>
        <v>91800</v>
      </c>
    </row>
    <row r="515" spans="1:11" ht="15.75" customHeight="1">
      <c r="A515" s="174" t="s">
        <v>318</v>
      </c>
      <c r="B515" s="194">
        <v>0</v>
      </c>
      <c r="C515" s="194">
        <v>0</v>
      </c>
      <c r="D515" s="168">
        <v>0</v>
      </c>
      <c r="E515" s="168">
        <v>0</v>
      </c>
      <c r="F515" s="168">
        <v>0</v>
      </c>
      <c r="G515" s="194">
        <v>0</v>
      </c>
      <c r="H515" s="146">
        <v>0</v>
      </c>
      <c r="I515" s="146">
        <v>0</v>
      </c>
      <c r="J515" s="168">
        <v>0</v>
      </c>
      <c r="K515" s="249">
        <f t="shared" si="16"/>
        <v>0</v>
      </c>
    </row>
    <row r="516" spans="1:11" ht="15.75" customHeight="1">
      <c r="A516" s="174" t="s">
        <v>319</v>
      </c>
      <c r="B516" s="194">
        <v>0</v>
      </c>
      <c r="C516" s="194">
        <v>0</v>
      </c>
      <c r="D516" s="168">
        <v>0</v>
      </c>
      <c r="E516" s="168">
        <v>0</v>
      </c>
      <c r="F516" s="168">
        <v>0</v>
      </c>
      <c r="G516" s="194">
        <v>0</v>
      </c>
      <c r="H516" s="146">
        <v>0</v>
      </c>
      <c r="I516" s="146">
        <v>0</v>
      </c>
      <c r="J516" s="168">
        <v>0</v>
      </c>
      <c r="K516" s="249">
        <f t="shared" si="16"/>
        <v>0</v>
      </c>
    </row>
    <row r="517" spans="1:11" ht="15.75" customHeight="1">
      <c r="A517" s="174" t="s">
        <v>320</v>
      </c>
      <c r="B517" s="194">
        <v>0</v>
      </c>
      <c r="C517" s="194">
        <v>0</v>
      </c>
      <c r="D517" s="168">
        <v>0</v>
      </c>
      <c r="E517" s="168">
        <v>0</v>
      </c>
      <c r="F517" s="168">
        <v>0</v>
      </c>
      <c r="G517" s="194">
        <v>0</v>
      </c>
      <c r="H517" s="146">
        <v>0</v>
      </c>
      <c r="I517" s="146">
        <v>0</v>
      </c>
      <c r="J517" s="168">
        <v>0</v>
      </c>
      <c r="K517" s="249">
        <f t="shared" si="16"/>
        <v>0</v>
      </c>
    </row>
    <row r="518" spans="1:11" ht="15.75" customHeight="1">
      <c r="A518" s="174" t="s">
        <v>321</v>
      </c>
      <c r="B518" s="194">
        <v>0</v>
      </c>
      <c r="C518" s="194">
        <v>0</v>
      </c>
      <c r="D518" s="168">
        <v>0</v>
      </c>
      <c r="E518" s="168">
        <v>0</v>
      </c>
      <c r="F518" s="168">
        <v>0</v>
      </c>
      <c r="G518" s="194">
        <v>0</v>
      </c>
      <c r="H518" s="146">
        <v>0</v>
      </c>
      <c r="I518" s="146">
        <v>0</v>
      </c>
      <c r="J518" s="168">
        <v>0</v>
      </c>
      <c r="K518" s="249">
        <f t="shared" si="16"/>
        <v>0</v>
      </c>
    </row>
    <row r="519" spans="1:11" ht="15.75" customHeight="1">
      <c r="A519" s="174" t="s">
        <v>322</v>
      </c>
      <c r="B519" s="194">
        <v>0</v>
      </c>
      <c r="C519" s="194">
        <v>0</v>
      </c>
      <c r="D519" s="168">
        <v>0</v>
      </c>
      <c r="E519" s="168">
        <v>0</v>
      </c>
      <c r="F519" s="168">
        <v>0</v>
      </c>
      <c r="G519" s="194">
        <v>0</v>
      </c>
      <c r="H519" s="146">
        <v>0</v>
      </c>
      <c r="I519" s="146">
        <v>0</v>
      </c>
      <c r="J519" s="168">
        <v>0</v>
      </c>
      <c r="K519" s="249">
        <f t="shared" si="16"/>
        <v>0</v>
      </c>
    </row>
    <row r="520" spans="1:11" ht="15.75" customHeight="1">
      <c r="A520" s="174" t="s">
        <v>323</v>
      </c>
      <c r="B520" s="194">
        <v>52.14</v>
      </c>
      <c r="C520" s="194">
        <v>0</v>
      </c>
      <c r="D520" s="168">
        <v>0</v>
      </c>
      <c r="E520" s="168">
        <v>0</v>
      </c>
      <c r="F520" s="168">
        <v>0</v>
      </c>
      <c r="G520" s="194">
        <v>0</v>
      </c>
      <c r="H520" s="146">
        <v>0</v>
      </c>
      <c r="I520" s="146">
        <v>0</v>
      </c>
      <c r="J520" s="168">
        <v>0</v>
      </c>
      <c r="K520" s="249">
        <f t="shared" si="16"/>
        <v>0</v>
      </c>
    </row>
    <row r="521" spans="1:11" ht="15.75" customHeight="1">
      <c r="A521" s="174" t="s">
        <v>324</v>
      </c>
      <c r="B521" s="194">
        <v>0</v>
      </c>
      <c r="C521" s="194">
        <v>0</v>
      </c>
      <c r="D521" s="168">
        <v>0</v>
      </c>
      <c r="E521" s="168">
        <v>0</v>
      </c>
      <c r="F521" s="168">
        <v>0</v>
      </c>
      <c r="G521" s="194">
        <v>0</v>
      </c>
      <c r="H521" s="146">
        <v>0</v>
      </c>
      <c r="I521" s="146">
        <v>0</v>
      </c>
      <c r="J521" s="168">
        <v>0</v>
      </c>
      <c r="K521" s="249">
        <f t="shared" si="16"/>
        <v>0</v>
      </c>
    </row>
    <row r="522" spans="1:11" ht="15.75" customHeight="1">
      <c r="A522" s="174" t="s">
        <v>325</v>
      </c>
      <c r="B522" s="194">
        <v>0</v>
      </c>
      <c r="C522" s="194">
        <v>0</v>
      </c>
      <c r="D522" s="168">
        <v>0</v>
      </c>
      <c r="E522" s="168">
        <v>0</v>
      </c>
      <c r="F522" s="168">
        <v>0</v>
      </c>
      <c r="G522" s="194">
        <v>0</v>
      </c>
      <c r="H522" s="146">
        <v>0</v>
      </c>
      <c r="I522" s="146">
        <v>0</v>
      </c>
      <c r="J522" s="168">
        <v>0</v>
      </c>
      <c r="K522" s="249">
        <f t="shared" si="16"/>
        <v>0</v>
      </c>
    </row>
    <row r="523" spans="1:11" ht="15.75" customHeight="1">
      <c r="A523" s="174" t="s">
        <v>326</v>
      </c>
      <c r="B523" s="194">
        <v>0</v>
      </c>
      <c r="C523" s="194">
        <v>0</v>
      </c>
      <c r="D523" s="168">
        <v>0</v>
      </c>
      <c r="E523" s="168">
        <v>0</v>
      </c>
      <c r="F523" s="168">
        <v>0</v>
      </c>
      <c r="G523" s="194">
        <v>1100</v>
      </c>
      <c r="H523" s="146">
        <v>0</v>
      </c>
      <c r="I523" s="146">
        <v>0</v>
      </c>
      <c r="J523" s="168">
        <v>0</v>
      </c>
      <c r="K523" s="249">
        <f t="shared" si="16"/>
        <v>1100</v>
      </c>
    </row>
    <row r="524" spans="1:11" ht="15.75" customHeight="1">
      <c r="A524" s="174" t="s">
        <v>327</v>
      </c>
      <c r="B524" s="194">
        <v>80109.64</v>
      </c>
      <c r="C524" s="194">
        <v>529304.73</v>
      </c>
      <c r="D524" s="168">
        <v>0</v>
      </c>
      <c r="E524" s="168">
        <v>0</v>
      </c>
      <c r="F524" s="168">
        <v>0</v>
      </c>
      <c r="G524" s="194">
        <v>0</v>
      </c>
      <c r="H524" s="146">
        <v>0</v>
      </c>
      <c r="I524" s="146">
        <v>0</v>
      </c>
      <c r="J524" s="168">
        <v>0</v>
      </c>
      <c r="K524" s="249">
        <f t="shared" si="16"/>
        <v>0</v>
      </c>
    </row>
    <row r="525" spans="1:11" ht="15.75" customHeight="1" thickBot="1">
      <c r="A525" s="209" t="s">
        <v>328</v>
      </c>
      <c r="B525" s="268">
        <v>345.15</v>
      </c>
      <c r="C525" s="268">
        <v>0</v>
      </c>
      <c r="D525" s="180">
        <v>0</v>
      </c>
      <c r="E525" s="180">
        <v>0</v>
      </c>
      <c r="F525" s="180">
        <v>0</v>
      </c>
      <c r="G525" s="268">
        <v>0</v>
      </c>
      <c r="H525" s="155">
        <v>0</v>
      </c>
      <c r="I525" s="155">
        <v>0</v>
      </c>
      <c r="J525" s="180">
        <v>0</v>
      </c>
      <c r="K525" s="253">
        <f t="shared" si="16"/>
        <v>0</v>
      </c>
    </row>
    <row r="526" spans="1:15" ht="15.75" customHeight="1" thickTop="1">
      <c r="A526" s="157"/>
      <c r="B526" s="159"/>
      <c r="C526" s="159"/>
      <c r="D526" s="159"/>
      <c r="E526" s="159"/>
      <c r="F526" s="254"/>
      <c r="G526" s="254"/>
      <c r="H526" s="257"/>
      <c r="I526" s="257"/>
      <c r="J526" s="254"/>
      <c r="K526" s="254"/>
      <c r="L526" s="29"/>
      <c r="M526" s="29"/>
      <c r="N526" s="29"/>
      <c r="O526" s="29"/>
    </row>
    <row r="527" spans="1:15" ht="15.75" customHeight="1">
      <c r="A527" s="157"/>
      <c r="B527" s="159"/>
      <c r="C527" s="159"/>
      <c r="D527" s="159"/>
      <c r="E527" s="159"/>
      <c r="F527" s="159"/>
      <c r="G527" s="159"/>
      <c r="H527" s="160"/>
      <c r="I527" s="160"/>
      <c r="J527" s="159"/>
      <c r="K527" s="159"/>
      <c r="L527" s="29"/>
      <c r="M527" s="29"/>
      <c r="N527" s="29"/>
      <c r="O527" s="29"/>
    </row>
    <row r="528" spans="1:15" ht="15.75" customHeight="1">
      <c r="A528" s="199"/>
      <c r="B528" s="158"/>
      <c r="C528" s="158"/>
      <c r="D528" s="159"/>
      <c r="E528" s="159"/>
      <c r="F528" s="159"/>
      <c r="G528" s="159"/>
      <c r="H528" s="158"/>
      <c r="I528" s="158"/>
      <c r="J528" s="158"/>
      <c r="K528" s="159"/>
      <c r="L528" s="29"/>
      <c r="M528" s="29"/>
      <c r="N528" s="29"/>
      <c r="O528" s="29"/>
    </row>
    <row r="529" spans="11:15" ht="15.75" customHeight="1" thickBot="1">
      <c r="K529" s="61" t="s">
        <v>81</v>
      </c>
      <c r="L529" s="29"/>
      <c r="M529" s="29"/>
      <c r="N529" s="29"/>
      <c r="O529" s="29"/>
    </row>
    <row r="530" spans="1:15" ht="15.75" customHeight="1" thickBot="1" thickTop="1">
      <c r="A530" s="241" t="s">
        <v>3</v>
      </c>
      <c r="B530" s="554" t="s">
        <v>27</v>
      </c>
      <c r="C530" s="555"/>
      <c r="D530" s="555"/>
      <c r="E530" s="556"/>
      <c r="F530" s="524" t="s">
        <v>73</v>
      </c>
      <c r="G530" s="524" t="s">
        <v>73</v>
      </c>
      <c r="H530" s="525" t="s">
        <v>337</v>
      </c>
      <c r="I530" s="524" t="s">
        <v>73</v>
      </c>
      <c r="J530" s="526" t="s">
        <v>40</v>
      </c>
      <c r="K530" s="524" t="s">
        <v>338</v>
      </c>
      <c r="L530" s="29"/>
      <c r="M530" s="29"/>
      <c r="N530" s="29"/>
      <c r="O530" s="29"/>
    </row>
    <row r="531" spans="1:15" ht="15.75" customHeight="1" thickTop="1">
      <c r="A531" s="68"/>
      <c r="B531" s="242" t="s">
        <v>84</v>
      </c>
      <c r="C531" s="243" t="s">
        <v>106</v>
      </c>
      <c r="D531" s="243" t="s">
        <v>33</v>
      </c>
      <c r="E531" s="244" t="s">
        <v>339</v>
      </c>
      <c r="F531" s="527" t="s">
        <v>340</v>
      </c>
      <c r="G531" s="527" t="s">
        <v>30</v>
      </c>
      <c r="H531" s="528" t="s">
        <v>75</v>
      </c>
      <c r="I531" s="528" t="s">
        <v>341</v>
      </c>
      <c r="J531" s="529" t="s">
        <v>47</v>
      </c>
      <c r="K531" s="527" t="s">
        <v>342</v>
      </c>
      <c r="L531" s="29"/>
      <c r="M531" s="29"/>
      <c r="N531" s="29"/>
      <c r="O531" s="29"/>
    </row>
    <row r="532" spans="1:15" ht="15.75" customHeight="1" thickBot="1">
      <c r="A532" s="245"/>
      <c r="B532" s="246" t="s">
        <v>83</v>
      </c>
      <c r="C532" s="246" t="s">
        <v>109</v>
      </c>
      <c r="D532" s="246" t="s">
        <v>36</v>
      </c>
      <c r="E532" s="247" t="s">
        <v>343</v>
      </c>
      <c r="F532" s="247" t="s">
        <v>344</v>
      </c>
      <c r="G532" s="247" t="s">
        <v>35</v>
      </c>
      <c r="H532" s="530"/>
      <c r="I532" s="531"/>
      <c r="J532" s="532"/>
      <c r="K532" s="247" t="s">
        <v>50</v>
      </c>
      <c r="L532" s="29"/>
      <c r="M532" s="29"/>
      <c r="N532" s="29"/>
      <c r="O532" s="29"/>
    </row>
    <row r="533" spans="1:11" ht="15.75" customHeight="1" thickTop="1">
      <c r="A533" s="173" t="s">
        <v>329</v>
      </c>
      <c r="B533" s="267">
        <v>0</v>
      </c>
      <c r="C533" s="267">
        <v>0</v>
      </c>
      <c r="D533" s="172">
        <v>0</v>
      </c>
      <c r="E533" s="172">
        <v>0</v>
      </c>
      <c r="F533" s="172">
        <v>0</v>
      </c>
      <c r="G533" s="267">
        <v>0</v>
      </c>
      <c r="H533" s="250">
        <v>0</v>
      </c>
      <c r="I533" s="250">
        <v>0</v>
      </c>
      <c r="J533" s="172">
        <v>0</v>
      </c>
      <c r="K533" s="248">
        <f aca="true" t="shared" si="17" ref="K533:K540">SUM(F533:J533)</f>
        <v>0</v>
      </c>
    </row>
    <row r="534" spans="1:11" ht="15.75" customHeight="1">
      <c r="A534" s="174" t="s">
        <v>330</v>
      </c>
      <c r="B534" s="194">
        <v>46678.5</v>
      </c>
      <c r="C534" s="194">
        <v>0</v>
      </c>
      <c r="D534" s="168">
        <v>0</v>
      </c>
      <c r="E534" s="168">
        <v>0</v>
      </c>
      <c r="F534" s="168">
        <v>0</v>
      </c>
      <c r="G534" s="194">
        <v>0</v>
      </c>
      <c r="H534" s="146">
        <v>0</v>
      </c>
      <c r="I534" s="146">
        <v>0</v>
      </c>
      <c r="J534" s="168">
        <v>0</v>
      </c>
      <c r="K534" s="249">
        <f t="shared" si="17"/>
        <v>0</v>
      </c>
    </row>
    <row r="535" spans="1:11" ht="15.75" customHeight="1">
      <c r="A535" s="174" t="s">
        <v>331</v>
      </c>
      <c r="B535" s="194">
        <v>0</v>
      </c>
      <c r="C535" s="194">
        <v>0</v>
      </c>
      <c r="D535" s="168">
        <v>0</v>
      </c>
      <c r="E535" s="168">
        <v>0</v>
      </c>
      <c r="F535" s="168">
        <v>0</v>
      </c>
      <c r="G535" s="194">
        <v>0</v>
      </c>
      <c r="H535" s="146">
        <v>0</v>
      </c>
      <c r="I535" s="146">
        <v>0</v>
      </c>
      <c r="J535" s="168">
        <v>0</v>
      </c>
      <c r="K535" s="249">
        <f t="shared" si="17"/>
        <v>0</v>
      </c>
    </row>
    <row r="536" spans="1:11" ht="15.75" customHeight="1">
      <c r="A536" s="174" t="s">
        <v>332</v>
      </c>
      <c r="B536" s="194">
        <v>0</v>
      </c>
      <c r="C536" s="194">
        <v>0</v>
      </c>
      <c r="D536" s="168">
        <v>0</v>
      </c>
      <c r="E536" s="168">
        <v>0</v>
      </c>
      <c r="F536" s="168">
        <v>0</v>
      </c>
      <c r="G536" s="194">
        <v>88</v>
      </c>
      <c r="H536" s="146">
        <v>0</v>
      </c>
      <c r="I536" s="146">
        <v>0</v>
      </c>
      <c r="J536" s="168">
        <v>0</v>
      </c>
      <c r="K536" s="249">
        <f t="shared" si="17"/>
        <v>88</v>
      </c>
    </row>
    <row r="537" spans="1:11" ht="15.75" customHeight="1">
      <c r="A537" s="174" t="s">
        <v>333</v>
      </c>
      <c r="B537" s="194">
        <v>0</v>
      </c>
      <c r="C537" s="194">
        <v>0</v>
      </c>
      <c r="D537" s="168">
        <v>0</v>
      </c>
      <c r="E537" s="168">
        <v>0</v>
      </c>
      <c r="F537" s="168">
        <v>17910.68</v>
      </c>
      <c r="G537" s="194">
        <v>0</v>
      </c>
      <c r="H537" s="146">
        <v>0</v>
      </c>
      <c r="I537" s="146">
        <v>0</v>
      </c>
      <c r="J537" s="168">
        <v>0</v>
      </c>
      <c r="K537" s="249">
        <f t="shared" si="17"/>
        <v>17910.68</v>
      </c>
    </row>
    <row r="538" spans="1:11" ht="15.75" customHeight="1">
      <c r="A538" s="174" t="s">
        <v>334</v>
      </c>
      <c r="B538" s="194">
        <v>0</v>
      </c>
      <c r="C538" s="194">
        <v>0</v>
      </c>
      <c r="D538" s="168">
        <v>0</v>
      </c>
      <c r="E538" s="168">
        <v>0</v>
      </c>
      <c r="F538" s="168">
        <v>0</v>
      </c>
      <c r="G538" s="194">
        <v>0</v>
      </c>
      <c r="H538" s="146">
        <v>0</v>
      </c>
      <c r="I538" s="146">
        <v>0</v>
      </c>
      <c r="J538" s="168">
        <v>0</v>
      </c>
      <c r="K538" s="249">
        <f t="shared" si="17"/>
        <v>0</v>
      </c>
    </row>
    <row r="539" spans="1:11" ht="15.75" customHeight="1">
      <c r="A539" s="165" t="s">
        <v>335</v>
      </c>
      <c r="B539" s="194">
        <v>108.05</v>
      </c>
      <c r="C539" s="168">
        <v>0</v>
      </c>
      <c r="D539" s="168">
        <v>0</v>
      </c>
      <c r="E539" s="168">
        <v>0</v>
      </c>
      <c r="F539" s="168">
        <v>0</v>
      </c>
      <c r="G539" s="146">
        <v>0</v>
      </c>
      <c r="H539" s="146">
        <v>0</v>
      </c>
      <c r="I539" s="146">
        <v>0</v>
      </c>
      <c r="J539" s="168">
        <v>0</v>
      </c>
      <c r="K539" s="249">
        <f t="shared" si="17"/>
        <v>0</v>
      </c>
    </row>
    <row r="540" spans="1:11" ht="15.75" customHeight="1" thickBot="1">
      <c r="A540" s="272" t="s">
        <v>336</v>
      </c>
      <c r="B540" s="256">
        <v>0</v>
      </c>
      <c r="C540" s="227">
        <v>0</v>
      </c>
      <c r="D540" s="227">
        <v>0</v>
      </c>
      <c r="E540" s="227">
        <v>0</v>
      </c>
      <c r="F540" s="227">
        <v>0</v>
      </c>
      <c r="G540" s="205">
        <v>0</v>
      </c>
      <c r="H540" s="205">
        <v>0</v>
      </c>
      <c r="I540" s="205">
        <v>0</v>
      </c>
      <c r="J540" s="227">
        <v>0</v>
      </c>
      <c r="K540" s="269">
        <f t="shared" si="17"/>
        <v>0</v>
      </c>
    </row>
    <row r="541" spans="1:11" ht="15.75" customHeight="1" thickBot="1" thickTop="1">
      <c r="A541" s="273" t="s">
        <v>358</v>
      </c>
      <c r="B541" s="274"/>
      <c r="C541" s="274"/>
      <c r="D541" s="274"/>
      <c r="E541" s="274"/>
      <c r="F541" s="275">
        <v>2278131.65</v>
      </c>
      <c r="G541" s="276">
        <v>2632889.06</v>
      </c>
      <c r="H541" s="277">
        <v>-3228337.54</v>
      </c>
      <c r="I541" s="276">
        <v>2411555.13</v>
      </c>
      <c r="J541" s="277">
        <v>394452.28</v>
      </c>
      <c r="K541" s="278">
        <v>4488690.58</v>
      </c>
    </row>
    <row r="542" spans="7:11" ht="15.75" customHeight="1" thickTop="1">
      <c r="G542" s="279"/>
      <c r="I542" s="539"/>
      <c r="J542" s="540"/>
      <c r="K542" s="539"/>
    </row>
    <row r="543" spans="6:11" ht="15.75" customHeight="1">
      <c r="F543" s="49"/>
      <c r="G543" s="49"/>
      <c r="H543" s="541"/>
      <c r="I543" s="49"/>
      <c r="J543" s="49"/>
      <c r="K543" s="49"/>
    </row>
    <row r="544" spans="7:11" ht="15.75" customHeight="1">
      <c r="G544" s="49"/>
      <c r="K544" s="49"/>
    </row>
    <row r="545" ht="15.75" customHeight="1"/>
    <row r="546" ht="15.75" customHeight="1">
      <c r="F546" s="49"/>
    </row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spans="1:8" ht="15.75" customHeight="1">
      <c r="A554" s="61"/>
      <c r="B554" s="61"/>
      <c r="C554" s="61"/>
      <c r="D554" s="61"/>
      <c r="E554" s="61"/>
      <c r="F554" s="61"/>
      <c r="G554" s="61"/>
      <c r="H554" s="61"/>
    </row>
    <row r="555" spans="1:8" ht="15.75" customHeight="1">
      <c r="A555" s="61"/>
      <c r="B555" s="61"/>
      <c r="C555" s="61"/>
      <c r="D555" s="61"/>
      <c r="E555" s="61"/>
      <c r="F555" s="61"/>
      <c r="G555" s="61"/>
      <c r="H555" s="61"/>
    </row>
    <row r="556" spans="1:12" ht="15.75" customHeight="1">
      <c r="A556" s="61"/>
      <c r="B556" s="61"/>
      <c r="C556" s="61"/>
      <c r="D556" s="61"/>
      <c r="E556" s="61"/>
      <c r="F556" s="61"/>
      <c r="G556" s="61"/>
      <c r="H556" s="61"/>
      <c r="K556" s="61"/>
      <c r="L556" s="61"/>
    </row>
    <row r="557" spans="1:12" ht="15.75" customHeight="1">
      <c r="A557" s="61"/>
      <c r="B557" s="61"/>
      <c r="C557" s="61"/>
      <c r="D557" s="61"/>
      <c r="E557" s="61"/>
      <c r="F557" s="61"/>
      <c r="G557" s="61"/>
      <c r="H557" s="61"/>
      <c r="K557" s="61"/>
      <c r="L557" s="61"/>
    </row>
    <row r="558" spans="1:12" ht="15.75" customHeight="1">
      <c r="A558" s="61"/>
      <c r="B558" s="61"/>
      <c r="C558" s="61"/>
      <c r="D558" s="61"/>
      <c r="E558" s="61"/>
      <c r="F558" s="61"/>
      <c r="G558" s="61"/>
      <c r="H558" s="61"/>
      <c r="K558" s="61"/>
      <c r="L558" s="61"/>
    </row>
    <row r="559" spans="1:12" ht="15.75" customHeight="1">
      <c r="A559" s="61"/>
      <c r="B559" s="61"/>
      <c r="C559" s="61"/>
      <c r="D559" s="61"/>
      <c r="E559" s="61"/>
      <c r="F559" s="61"/>
      <c r="G559" s="61"/>
      <c r="H559" s="61"/>
      <c r="K559" s="61"/>
      <c r="L559" s="61"/>
    </row>
    <row r="560" spans="1:12" ht="15.75" customHeight="1">
      <c r="A560" s="61"/>
      <c r="B560" s="61"/>
      <c r="C560" s="61"/>
      <c r="D560" s="61"/>
      <c r="E560" s="61"/>
      <c r="F560" s="61"/>
      <c r="G560" s="61"/>
      <c r="H560" s="61"/>
      <c r="K560" s="61"/>
      <c r="L560" s="61"/>
    </row>
    <row r="561" spans="1:12" ht="15.75" customHeight="1">
      <c r="A561" s="61"/>
      <c r="B561" s="61"/>
      <c r="C561" s="61"/>
      <c r="D561" s="61"/>
      <c r="E561" s="61"/>
      <c r="F561" s="61"/>
      <c r="G561" s="61"/>
      <c r="H561" s="61"/>
      <c r="K561" s="61"/>
      <c r="L561" s="61"/>
    </row>
    <row r="562" spans="1:12" ht="15.75" customHeight="1">
      <c r="A562" s="61"/>
      <c r="B562" s="61"/>
      <c r="C562" s="61"/>
      <c r="D562" s="61"/>
      <c r="E562" s="61"/>
      <c r="F562" s="61"/>
      <c r="G562" s="61"/>
      <c r="H562" s="61"/>
      <c r="K562" s="61"/>
      <c r="L562" s="61"/>
    </row>
    <row r="563" spans="1:12" ht="15.75" customHeight="1">
      <c r="A563" s="61"/>
      <c r="B563" s="61"/>
      <c r="C563" s="61"/>
      <c r="D563" s="61"/>
      <c r="E563" s="61"/>
      <c r="F563" s="61"/>
      <c r="G563" s="61"/>
      <c r="H563" s="61"/>
      <c r="K563" s="61"/>
      <c r="L563" s="61"/>
    </row>
    <row r="564" spans="1:12" ht="15.75" customHeight="1">
      <c r="A564" s="61"/>
      <c r="B564" s="61"/>
      <c r="C564" s="61"/>
      <c r="D564" s="61"/>
      <c r="E564" s="61"/>
      <c r="F564" s="61"/>
      <c r="G564" s="61"/>
      <c r="H564" s="61"/>
      <c r="K564" s="61"/>
      <c r="L564" s="61"/>
    </row>
    <row r="565" spans="1:12" ht="15.75" customHeight="1">
      <c r="A565" s="61"/>
      <c r="B565" s="61"/>
      <c r="C565" s="61"/>
      <c r="D565" s="61"/>
      <c r="E565" s="61"/>
      <c r="F565" s="61"/>
      <c r="G565" s="61"/>
      <c r="H565" s="61"/>
      <c r="K565" s="61"/>
      <c r="L565" s="61"/>
    </row>
    <row r="566" spans="1:12" ht="15.75" customHeight="1">
      <c r="A566" s="61"/>
      <c r="B566" s="61"/>
      <c r="C566" s="61"/>
      <c r="D566" s="61"/>
      <c r="E566" s="61"/>
      <c r="F566" s="61"/>
      <c r="G566" s="61"/>
      <c r="H566" s="61"/>
      <c r="K566" s="61"/>
      <c r="L566" s="61"/>
    </row>
    <row r="567" spans="1:12" ht="15.75" customHeight="1">
      <c r="A567" s="61"/>
      <c r="B567" s="61"/>
      <c r="C567" s="61"/>
      <c r="D567" s="61"/>
      <c r="E567" s="61"/>
      <c r="F567" s="61"/>
      <c r="G567" s="61"/>
      <c r="H567" s="61"/>
      <c r="K567" s="61"/>
      <c r="L567" s="61"/>
    </row>
    <row r="568" spans="1:12" ht="15.75" customHeight="1">
      <c r="A568" s="61"/>
      <c r="B568" s="61"/>
      <c r="C568" s="61"/>
      <c r="D568" s="61"/>
      <c r="E568" s="61"/>
      <c r="F568" s="61"/>
      <c r="G568" s="61"/>
      <c r="H568" s="61"/>
      <c r="K568" s="61"/>
      <c r="L568" s="61"/>
    </row>
    <row r="569" spans="1:12" ht="15.75" customHeight="1">
      <c r="A569" s="61"/>
      <c r="B569" s="61"/>
      <c r="C569" s="61"/>
      <c r="D569" s="61"/>
      <c r="E569" s="61"/>
      <c r="F569" s="61"/>
      <c r="G569" s="61"/>
      <c r="H569" s="61"/>
      <c r="K569" s="61"/>
      <c r="L569" s="61"/>
    </row>
    <row r="570" spans="1:12" ht="15.75" customHeight="1">
      <c r="A570" s="61"/>
      <c r="B570" s="61"/>
      <c r="C570" s="61"/>
      <c r="D570" s="61"/>
      <c r="E570" s="61"/>
      <c r="F570" s="61"/>
      <c r="G570" s="61"/>
      <c r="H570" s="61"/>
      <c r="K570" s="61"/>
      <c r="L570" s="61"/>
    </row>
    <row r="571" spans="1:12" ht="15.75" customHeight="1">
      <c r="A571" s="61"/>
      <c r="B571" s="61"/>
      <c r="C571" s="61"/>
      <c r="D571" s="61"/>
      <c r="E571" s="61"/>
      <c r="F571" s="61"/>
      <c r="G571" s="61"/>
      <c r="H571" s="61"/>
      <c r="K571" s="61"/>
      <c r="L571" s="61"/>
    </row>
    <row r="572" spans="1:12" ht="15.75" customHeight="1">
      <c r="A572" s="61"/>
      <c r="B572" s="61"/>
      <c r="C572" s="61"/>
      <c r="D572" s="61"/>
      <c r="E572" s="61"/>
      <c r="F572" s="61"/>
      <c r="G572" s="61"/>
      <c r="H572" s="61"/>
      <c r="K572" s="61"/>
      <c r="L572" s="61"/>
    </row>
    <row r="573" spans="1:12" ht="15.75" customHeight="1">
      <c r="A573" s="61"/>
      <c r="B573" s="61"/>
      <c r="C573" s="61"/>
      <c r="D573" s="61"/>
      <c r="E573" s="61"/>
      <c r="F573" s="61"/>
      <c r="G573" s="61"/>
      <c r="H573" s="61"/>
      <c r="K573" s="61"/>
      <c r="L573" s="61"/>
    </row>
    <row r="574" spans="1:12" ht="15.75" customHeight="1">
      <c r="A574" s="61"/>
      <c r="B574" s="61"/>
      <c r="C574" s="61"/>
      <c r="D574" s="61"/>
      <c r="E574" s="61"/>
      <c r="F574" s="61"/>
      <c r="G574" s="61"/>
      <c r="H574" s="61"/>
      <c r="K574" s="61"/>
      <c r="L574" s="61"/>
    </row>
    <row r="575" spans="1:12" ht="15.75" customHeight="1">
      <c r="A575" s="61"/>
      <c r="B575" s="61"/>
      <c r="C575" s="61"/>
      <c r="D575" s="61"/>
      <c r="E575" s="61"/>
      <c r="F575" s="61"/>
      <c r="G575" s="61"/>
      <c r="H575" s="61"/>
      <c r="K575" s="61"/>
      <c r="L575" s="61"/>
    </row>
    <row r="576" spans="1:12" ht="15.75" customHeight="1">
      <c r="A576" s="61"/>
      <c r="B576" s="61"/>
      <c r="C576" s="61"/>
      <c r="D576" s="61"/>
      <c r="E576" s="61"/>
      <c r="F576" s="61"/>
      <c r="G576" s="61"/>
      <c r="H576" s="61"/>
      <c r="K576" s="61"/>
      <c r="L576" s="61"/>
    </row>
    <row r="577" spans="1:12" ht="15.75" customHeight="1">
      <c r="A577" s="61"/>
      <c r="B577" s="61"/>
      <c r="C577" s="61"/>
      <c r="D577" s="61"/>
      <c r="E577" s="61"/>
      <c r="F577" s="61"/>
      <c r="G577" s="61"/>
      <c r="H577" s="61"/>
      <c r="K577" s="61"/>
      <c r="L577" s="61"/>
    </row>
    <row r="578" spans="1:12" ht="15.75" customHeight="1">
      <c r="A578" s="61"/>
      <c r="B578" s="61"/>
      <c r="C578" s="61"/>
      <c r="D578" s="61"/>
      <c r="E578" s="61"/>
      <c r="F578" s="61"/>
      <c r="G578" s="61"/>
      <c r="H578" s="61"/>
      <c r="K578" s="61"/>
      <c r="L578" s="61"/>
    </row>
    <row r="579" spans="1:12" ht="15.75" customHeight="1">
      <c r="A579" s="61"/>
      <c r="B579" s="61"/>
      <c r="C579" s="61"/>
      <c r="D579" s="61"/>
      <c r="E579" s="61"/>
      <c r="F579" s="61"/>
      <c r="G579" s="61"/>
      <c r="H579" s="61"/>
      <c r="K579" s="61"/>
      <c r="L579" s="61"/>
    </row>
    <row r="580" spans="1:12" ht="15.75" customHeight="1">
      <c r="A580" s="61"/>
      <c r="B580" s="61"/>
      <c r="C580" s="61"/>
      <c r="D580" s="61"/>
      <c r="E580" s="61"/>
      <c r="F580" s="61"/>
      <c r="G580" s="61"/>
      <c r="H580" s="61"/>
      <c r="K580" s="61"/>
      <c r="L580" s="61"/>
    </row>
    <row r="581" spans="1:12" ht="15.75" customHeight="1">
      <c r="A581" s="61"/>
      <c r="B581" s="61"/>
      <c r="C581" s="61"/>
      <c r="D581" s="61"/>
      <c r="E581" s="61"/>
      <c r="F581" s="61"/>
      <c r="G581" s="61"/>
      <c r="H581" s="61"/>
      <c r="K581" s="61"/>
      <c r="L581" s="61"/>
    </row>
    <row r="582" spans="1:12" ht="15.75" customHeight="1">
      <c r="A582" s="61"/>
      <c r="B582" s="61"/>
      <c r="C582" s="61"/>
      <c r="D582" s="61"/>
      <c r="E582" s="61"/>
      <c r="F582" s="61"/>
      <c r="G582" s="61"/>
      <c r="H582" s="61"/>
      <c r="K582" s="61"/>
      <c r="L582" s="61"/>
    </row>
    <row r="583" spans="1:12" ht="15.75" customHeight="1">
      <c r="A583" s="61"/>
      <c r="B583" s="61"/>
      <c r="C583" s="61"/>
      <c r="D583" s="61"/>
      <c r="E583" s="61"/>
      <c r="F583" s="61"/>
      <c r="G583" s="61"/>
      <c r="H583" s="61"/>
      <c r="K583" s="61"/>
      <c r="L583" s="61"/>
    </row>
    <row r="584" spans="1:12" ht="15.75" customHeight="1">
      <c r="A584" s="61"/>
      <c r="B584" s="61"/>
      <c r="C584" s="61"/>
      <c r="D584" s="61"/>
      <c r="E584" s="61"/>
      <c r="F584" s="61"/>
      <c r="G584" s="61"/>
      <c r="H584" s="61"/>
      <c r="K584" s="61"/>
      <c r="L584" s="61"/>
    </row>
    <row r="585" spans="1:12" ht="15.75" customHeight="1">
      <c r="A585" s="61"/>
      <c r="B585" s="61"/>
      <c r="C585" s="61"/>
      <c r="D585" s="61"/>
      <c r="E585" s="61"/>
      <c r="F585" s="61"/>
      <c r="G585" s="61"/>
      <c r="H585" s="61"/>
      <c r="K585" s="61"/>
      <c r="L585" s="61"/>
    </row>
    <row r="586" spans="1:12" ht="15.75" customHeight="1">
      <c r="A586" s="61"/>
      <c r="B586" s="61"/>
      <c r="C586" s="61"/>
      <c r="D586" s="61"/>
      <c r="E586" s="61"/>
      <c r="F586" s="61"/>
      <c r="G586" s="61"/>
      <c r="H586" s="61"/>
      <c r="K586" s="61"/>
      <c r="L586" s="61"/>
    </row>
    <row r="587" spans="1:12" ht="15.75" customHeight="1">
      <c r="A587" s="61"/>
      <c r="B587" s="61"/>
      <c r="C587" s="61"/>
      <c r="D587" s="61"/>
      <c r="E587" s="61"/>
      <c r="F587" s="61"/>
      <c r="G587" s="61"/>
      <c r="H587" s="61"/>
      <c r="K587" s="61"/>
      <c r="L587" s="61"/>
    </row>
    <row r="588" spans="1:12" ht="15.75" customHeight="1">
      <c r="A588" s="61"/>
      <c r="B588" s="61"/>
      <c r="C588" s="61"/>
      <c r="D588" s="61"/>
      <c r="E588" s="61"/>
      <c r="F588" s="61"/>
      <c r="G588" s="61"/>
      <c r="H588" s="61"/>
      <c r="K588" s="61"/>
      <c r="L588" s="61"/>
    </row>
    <row r="589" spans="1:12" ht="15.75" customHeight="1">
      <c r="A589" s="62"/>
      <c r="B589" s="61"/>
      <c r="C589" s="61"/>
      <c r="D589" s="62"/>
      <c r="E589" s="61"/>
      <c r="F589" s="61"/>
      <c r="G589" s="61"/>
      <c r="H589" s="61"/>
      <c r="K589" s="61"/>
      <c r="L589" s="61"/>
    </row>
    <row r="590" spans="1:12" ht="15.75" customHeight="1">
      <c r="A590" s="62"/>
      <c r="B590" s="61"/>
      <c r="C590" s="61"/>
      <c r="D590" s="61"/>
      <c r="E590" s="61"/>
      <c r="F590" s="61"/>
      <c r="G590" s="61"/>
      <c r="H590" s="61"/>
      <c r="K590" s="61"/>
      <c r="L590" s="61"/>
    </row>
    <row r="591" spans="1:12" ht="15.75" customHeight="1">
      <c r="A591" s="61"/>
      <c r="B591" s="61"/>
      <c r="C591" s="61"/>
      <c r="D591" s="61"/>
      <c r="E591" s="61"/>
      <c r="F591" s="61"/>
      <c r="G591" s="61"/>
      <c r="H591" s="61"/>
      <c r="K591" s="61"/>
      <c r="L591" s="61"/>
    </row>
    <row r="592" spans="1:12" ht="15.75" customHeight="1">
      <c r="A592" s="61"/>
      <c r="B592" s="61"/>
      <c r="C592" s="61"/>
      <c r="D592" s="61"/>
      <c r="E592" s="61"/>
      <c r="F592" s="61"/>
      <c r="G592" s="61"/>
      <c r="H592" s="61"/>
      <c r="K592" s="61"/>
      <c r="L592" s="61"/>
    </row>
    <row r="593" spans="1:12" ht="15.75" customHeight="1">
      <c r="A593" s="61"/>
      <c r="B593" s="61"/>
      <c r="C593" s="61"/>
      <c r="D593" s="61"/>
      <c r="E593" s="61"/>
      <c r="F593" s="61"/>
      <c r="G593" s="61"/>
      <c r="H593" s="61"/>
      <c r="K593" s="61"/>
      <c r="L593" s="61"/>
    </row>
    <row r="594" spans="1:12" ht="15.75" customHeight="1">
      <c r="A594" s="61"/>
      <c r="B594" s="61"/>
      <c r="C594" s="61"/>
      <c r="D594" s="61"/>
      <c r="E594" s="61"/>
      <c r="F594" s="61"/>
      <c r="G594" s="61"/>
      <c r="H594" s="61"/>
      <c r="K594" s="61"/>
      <c r="L594" s="61"/>
    </row>
    <row r="595" spans="1:12" ht="15.75" customHeight="1">
      <c r="A595" s="61"/>
      <c r="B595" s="61"/>
      <c r="C595" s="61"/>
      <c r="D595" s="61"/>
      <c r="E595" s="61"/>
      <c r="F595" s="61"/>
      <c r="G595" s="61"/>
      <c r="H595" s="61"/>
      <c r="K595" s="61"/>
      <c r="L595" s="61"/>
    </row>
    <row r="596" spans="1:12" ht="15.75" customHeight="1">
      <c r="A596" s="61"/>
      <c r="B596" s="61"/>
      <c r="C596" s="61"/>
      <c r="D596" s="61"/>
      <c r="E596" s="61"/>
      <c r="F596" s="61"/>
      <c r="G596" s="61"/>
      <c r="H596" s="61"/>
      <c r="K596" s="61"/>
      <c r="L596" s="61"/>
    </row>
    <row r="597" spans="1:12" ht="15.75" customHeight="1">
      <c r="A597" s="61"/>
      <c r="B597" s="61"/>
      <c r="C597" s="61"/>
      <c r="D597" s="61"/>
      <c r="E597" s="61"/>
      <c r="F597" s="61"/>
      <c r="G597" s="61"/>
      <c r="H597" s="61"/>
      <c r="K597" s="61"/>
      <c r="L597" s="61"/>
    </row>
    <row r="598" spans="1:12" ht="15.75" customHeight="1">
      <c r="A598" s="61"/>
      <c r="B598" s="61"/>
      <c r="C598" s="61"/>
      <c r="D598" s="61"/>
      <c r="E598" s="61"/>
      <c r="F598" s="61"/>
      <c r="G598" s="61"/>
      <c r="H598" s="61"/>
      <c r="K598" s="61"/>
      <c r="L598" s="61"/>
    </row>
    <row r="599" spans="1:12" ht="15.75" customHeight="1">
      <c r="A599" s="61"/>
      <c r="B599" s="61"/>
      <c r="C599" s="61"/>
      <c r="D599" s="61"/>
      <c r="E599" s="61"/>
      <c r="F599" s="61"/>
      <c r="G599" s="61"/>
      <c r="H599" s="61"/>
      <c r="K599" s="61"/>
      <c r="L599" s="61"/>
    </row>
    <row r="600" spans="1:12" ht="15.75" customHeight="1">
      <c r="A600" s="61"/>
      <c r="B600" s="61"/>
      <c r="C600" s="61"/>
      <c r="D600" s="61"/>
      <c r="E600" s="61"/>
      <c r="F600" s="61"/>
      <c r="G600" s="61"/>
      <c r="H600" s="61"/>
      <c r="K600" s="61"/>
      <c r="L600" s="61"/>
    </row>
    <row r="601" spans="1:12" ht="15.75" customHeight="1">
      <c r="A601" s="61"/>
      <c r="B601" s="61"/>
      <c r="C601" s="61"/>
      <c r="D601" s="61"/>
      <c r="E601" s="61"/>
      <c r="F601" s="61"/>
      <c r="G601" s="61"/>
      <c r="H601" s="61"/>
      <c r="K601" s="61"/>
      <c r="L601" s="61"/>
    </row>
    <row r="602" spans="1:12" ht="15.75" customHeight="1">
      <c r="A602" s="61"/>
      <c r="B602" s="61"/>
      <c r="C602" s="61"/>
      <c r="D602" s="61"/>
      <c r="E602" s="61"/>
      <c r="F602" s="61"/>
      <c r="G602" s="61"/>
      <c r="H602" s="61"/>
      <c r="K602" s="61"/>
      <c r="L602" s="61"/>
    </row>
    <row r="603" spans="1:12" ht="15.75" customHeight="1">
      <c r="A603" s="61"/>
      <c r="B603" s="61"/>
      <c r="C603" s="61"/>
      <c r="D603" s="61"/>
      <c r="E603" s="61"/>
      <c r="F603" s="61"/>
      <c r="G603" s="61"/>
      <c r="H603" s="61"/>
      <c r="K603" s="61"/>
      <c r="L603" s="61"/>
    </row>
    <row r="604" spans="1:12" ht="15.75" customHeight="1">
      <c r="A604" s="61"/>
      <c r="B604" s="61"/>
      <c r="C604" s="61"/>
      <c r="D604" s="61"/>
      <c r="E604" s="61"/>
      <c r="F604" s="61"/>
      <c r="G604" s="61"/>
      <c r="H604" s="61"/>
      <c r="K604" s="61"/>
      <c r="L604" s="61"/>
    </row>
    <row r="605" spans="1:12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K605" s="61"/>
      <c r="L605" s="61"/>
    </row>
    <row r="606" spans="1:12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K606" s="61"/>
      <c r="L606" s="61"/>
    </row>
    <row r="607" spans="1:12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157"/>
      <c r="K607" s="61"/>
      <c r="L607" s="61"/>
    </row>
    <row r="608" spans="1:12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157"/>
      <c r="K608" s="61"/>
      <c r="L608" s="61"/>
    </row>
    <row r="609" spans="1:12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157"/>
      <c r="K609" s="61"/>
      <c r="L609" s="61"/>
    </row>
    <row r="610" spans="1:12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157"/>
      <c r="K610" s="61"/>
      <c r="L610" s="61"/>
    </row>
    <row r="611" spans="1:12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157"/>
      <c r="K611" s="61"/>
      <c r="L611" s="61"/>
    </row>
    <row r="612" spans="1:12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157"/>
      <c r="K612" s="61"/>
      <c r="L612" s="61"/>
    </row>
    <row r="613" spans="1:12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157"/>
      <c r="K613" s="61"/>
      <c r="L613" s="61"/>
    </row>
    <row r="614" spans="1:12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157"/>
      <c r="K614" s="61"/>
      <c r="L614" s="61"/>
    </row>
    <row r="615" spans="1:12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157"/>
      <c r="K615" s="61"/>
      <c r="L615" s="61"/>
    </row>
    <row r="616" spans="1:12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157"/>
      <c r="K616" s="61"/>
      <c r="L616" s="61"/>
    </row>
    <row r="617" spans="1:12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157"/>
      <c r="K617" s="61"/>
      <c r="L617" s="61"/>
    </row>
    <row r="618" spans="1:12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157"/>
      <c r="K618" s="61"/>
      <c r="L618" s="61"/>
    </row>
    <row r="619" spans="1:12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157"/>
      <c r="K619" s="61"/>
      <c r="L619" s="61"/>
    </row>
    <row r="620" spans="1:12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157"/>
      <c r="K620" s="61"/>
      <c r="L620" s="61"/>
    </row>
    <row r="621" spans="1:12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157"/>
      <c r="K621" s="61"/>
      <c r="L621" s="61"/>
    </row>
    <row r="622" spans="1:12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157"/>
      <c r="K622" s="61"/>
      <c r="L622" s="61"/>
    </row>
    <row r="623" spans="1:12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157"/>
      <c r="K623" s="61"/>
      <c r="L623" s="61"/>
    </row>
    <row r="624" spans="1:12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157"/>
      <c r="K624" s="61"/>
      <c r="L624" s="61"/>
    </row>
    <row r="625" spans="1:12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157"/>
      <c r="K625" s="61"/>
      <c r="L625" s="61"/>
    </row>
    <row r="626" spans="1:12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157"/>
      <c r="K626" s="61"/>
      <c r="L626" s="61"/>
    </row>
    <row r="627" spans="1:12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157"/>
      <c r="K627" s="61"/>
      <c r="L627" s="61"/>
    </row>
    <row r="628" spans="1:12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157"/>
      <c r="K628" s="61"/>
      <c r="L628" s="61"/>
    </row>
    <row r="629" spans="1:12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157"/>
      <c r="K629" s="61"/>
      <c r="L629" s="61"/>
    </row>
    <row r="630" spans="1:12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157"/>
      <c r="K630" s="61"/>
      <c r="L630" s="61"/>
    </row>
    <row r="631" spans="1:12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157"/>
      <c r="K631" s="61"/>
      <c r="L631" s="61"/>
    </row>
    <row r="632" spans="1:12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157"/>
      <c r="K632" s="61"/>
      <c r="L632" s="61"/>
    </row>
    <row r="633" spans="1:12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157"/>
      <c r="K633" s="61"/>
      <c r="L633" s="61"/>
    </row>
    <row r="634" spans="1:12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157"/>
      <c r="K634" s="61"/>
      <c r="L634" s="61"/>
    </row>
    <row r="635" spans="1:12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157"/>
      <c r="K635" s="61"/>
      <c r="L635" s="61"/>
    </row>
    <row r="636" spans="1:12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157"/>
      <c r="K636" s="61"/>
      <c r="L636" s="61"/>
    </row>
    <row r="637" spans="1:12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157"/>
      <c r="K637" s="61"/>
      <c r="L637" s="61"/>
    </row>
    <row r="638" spans="1:12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157"/>
      <c r="K638" s="61"/>
      <c r="L638" s="61"/>
    </row>
    <row r="639" spans="1:12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157"/>
      <c r="K639" s="61"/>
      <c r="L639" s="61"/>
    </row>
    <row r="640" spans="1:12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157"/>
      <c r="K640" s="61"/>
      <c r="L640" s="61"/>
    </row>
    <row r="641" spans="1:12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157"/>
      <c r="K641" s="61"/>
      <c r="L641" s="61"/>
    </row>
    <row r="642" spans="1:12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157"/>
      <c r="K642" s="61"/>
      <c r="L642" s="61"/>
    </row>
    <row r="643" spans="1:12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157"/>
      <c r="K643" s="61"/>
      <c r="L643" s="61"/>
    </row>
    <row r="644" spans="1:12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</row>
    <row r="645" spans="1:12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</row>
    <row r="646" spans="1:12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</row>
    <row r="647" spans="1:12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</row>
    <row r="648" spans="1:12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</row>
    <row r="649" spans="1:12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</row>
    <row r="650" spans="1:12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</row>
    <row r="651" spans="1:12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</row>
    <row r="652" spans="1:12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</row>
    <row r="653" spans="1:12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</row>
    <row r="654" spans="1:12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</row>
    <row r="655" spans="1:12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</row>
    <row r="656" spans="1:12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</row>
    <row r="657" spans="1:12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</row>
    <row r="658" spans="1:12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</row>
    <row r="659" spans="1:12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</row>
    <row r="660" spans="1:12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</row>
    <row r="661" spans="1:12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</row>
    <row r="662" spans="1:12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</row>
    <row r="663" spans="1:12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</row>
    <row r="664" spans="1:12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</row>
    <row r="665" spans="1:12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</row>
    <row r="666" spans="1:12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</row>
    <row r="667" spans="1:12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</row>
    <row r="668" spans="1:12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</row>
    <row r="669" spans="1:12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</row>
    <row r="670" spans="1:12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</row>
    <row r="671" spans="1:12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</row>
    <row r="672" spans="1:12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</row>
    <row r="673" spans="1:12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</row>
    <row r="674" spans="1:12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</row>
    <row r="675" spans="1:12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</row>
    <row r="676" spans="1:12" ht="12.7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</row>
    <row r="677" spans="1:12" ht="12.7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</row>
    <row r="678" spans="1:12" ht="12.7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</row>
    <row r="679" spans="1:12" ht="12.7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</row>
    <row r="680" spans="1:12" ht="12.7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</row>
    <row r="681" spans="1:12" ht="12.7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</row>
    <row r="682" spans="1:12" ht="12.7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</row>
    <row r="683" spans="1:12" ht="12.7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</row>
    <row r="684" spans="1:12" ht="12.7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</row>
    <row r="685" spans="1:12" ht="12.7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</row>
    <row r="686" spans="1:12" ht="12.7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</row>
    <row r="687" spans="1:12" ht="12.7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</row>
    <row r="688" spans="1:12" ht="12.7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</row>
    <row r="689" spans="1:12" ht="12.7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</row>
    <row r="690" spans="1:12" ht="12.7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</row>
    <row r="691" spans="1:12" ht="12.7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</row>
    <row r="692" spans="1:12" ht="12.7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</row>
    <row r="693" spans="1:12" ht="12.7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</row>
    <row r="694" spans="1:12" ht="12.7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</row>
    <row r="695" spans="1:12" ht="12.7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</row>
    <row r="696" spans="1:12" ht="12.7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</row>
    <row r="697" spans="1:12" ht="12.75">
      <c r="A697" s="61"/>
      <c r="B697" s="61"/>
      <c r="C697" s="61"/>
      <c r="D697" s="61"/>
      <c r="E697" s="61"/>
      <c r="F697" s="61"/>
      <c r="G697" s="61"/>
      <c r="H697" s="61"/>
      <c r="J697" s="61"/>
      <c r="K697" s="61"/>
      <c r="L697" s="61"/>
    </row>
    <row r="698" spans="1:12" ht="12.75">
      <c r="A698" s="61"/>
      <c r="B698" s="61"/>
      <c r="C698" s="61"/>
      <c r="D698" s="61"/>
      <c r="E698" s="61"/>
      <c r="F698" s="61"/>
      <c r="G698" s="61"/>
      <c r="H698" s="61"/>
      <c r="J698" s="61"/>
      <c r="K698" s="61"/>
      <c r="L698" s="61"/>
    </row>
    <row r="699" spans="1:12" ht="12.75">
      <c r="A699" s="61"/>
      <c r="B699" s="61"/>
      <c r="C699" s="61"/>
      <c r="D699" s="61"/>
      <c r="E699" s="61"/>
      <c r="F699" s="61"/>
      <c r="G699" s="61"/>
      <c r="H699" s="61"/>
      <c r="J699" s="61"/>
      <c r="K699" s="61"/>
      <c r="L699" s="61"/>
    </row>
    <row r="700" spans="1:12" ht="12.75">
      <c r="A700" s="61"/>
      <c r="B700" s="61"/>
      <c r="C700" s="61"/>
      <c r="D700" s="61"/>
      <c r="E700" s="61"/>
      <c r="F700" s="61"/>
      <c r="G700" s="61"/>
      <c r="H700" s="61"/>
      <c r="J700" s="61"/>
      <c r="K700" s="61"/>
      <c r="L700" s="61"/>
    </row>
    <row r="701" spans="1:12" ht="12.75">
      <c r="A701" s="61"/>
      <c r="B701" s="61"/>
      <c r="C701" s="61"/>
      <c r="D701" s="61"/>
      <c r="E701" s="61"/>
      <c r="F701" s="61"/>
      <c r="G701" s="61"/>
      <c r="H701" s="61"/>
      <c r="J701" s="61"/>
      <c r="L701" s="61"/>
    </row>
    <row r="702" spans="1:12" ht="12.75">
      <c r="A702" s="61"/>
      <c r="B702" s="61"/>
      <c r="C702" s="61"/>
      <c r="D702" s="61"/>
      <c r="E702" s="61"/>
      <c r="F702" s="61"/>
      <c r="G702" s="61"/>
      <c r="H702" s="61"/>
      <c r="J702" s="61"/>
      <c r="K702" s="61"/>
      <c r="L702" s="61"/>
    </row>
    <row r="703" spans="1:12" ht="12.75">
      <c r="A703" s="61"/>
      <c r="B703" s="61"/>
      <c r="C703" s="61"/>
      <c r="D703" s="61"/>
      <c r="E703" s="61"/>
      <c r="F703" s="61"/>
      <c r="G703" s="61"/>
      <c r="H703" s="61"/>
      <c r="J703" s="61"/>
      <c r="K703" s="61"/>
      <c r="L703" s="61"/>
    </row>
    <row r="704" spans="1:12" ht="12.75">
      <c r="A704" s="61"/>
      <c r="B704" s="61"/>
      <c r="C704" s="61"/>
      <c r="D704" s="61"/>
      <c r="E704" s="61"/>
      <c r="F704" s="61"/>
      <c r="G704" s="61"/>
      <c r="H704" s="61"/>
      <c r="J704" s="61"/>
      <c r="K704" s="61"/>
      <c r="L704" s="61"/>
    </row>
    <row r="705" spans="1:12" ht="12.75">
      <c r="A705" s="61"/>
      <c r="B705" s="61"/>
      <c r="C705" s="61"/>
      <c r="D705" s="61"/>
      <c r="E705" s="61"/>
      <c r="F705" s="61"/>
      <c r="G705" s="61"/>
      <c r="H705" s="61"/>
      <c r="J705" s="61"/>
      <c r="K705" s="61"/>
      <c r="L705" s="61"/>
    </row>
    <row r="706" spans="1:12" ht="12.75">
      <c r="A706" s="61"/>
      <c r="B706" s="61"/>
      <c r="C706" s="61"/>
      <c r="D706" s="61"/>
      <c r="E706" s="61"/>
      <c r="F706" s="61"/>
      <c r="G706" s="61"/>
      <c r="H706" s="61"/>
      <c r="J706" s="61"/>
      <c r="K706" s="61"/>
      <c r="L706" s="61"/>
    </row>
    <row r="707" spans="1:12" ht="12.75">
      <c r="A707" s="61"/>
      <c r="B707" s="61"/>
      <c r="C707" s="61"/>
      <c r="D707" s="61"/>
      <c r="E707" s="61"/>
      <c r="F707" s="61"/>
      <c r="G707" s="61"/>
      <c r="H707" s="61"/>
      <c r="J707" s="61"/>
      <c r="K707" s="61"/>
      <c r="L707" s="61"/>
    </row>
    <row r="708" spans="1:12" ht="12.75">
      <c r="A708" s="61"/>
      <c r="B708" s="61"/>
      <c r="C708" s="61"/>
      <c r="D708" s="61"/>
      <c r="E708" s="61"/>
      <c r="F708" s="61"/>
      <c r="G708" s="61"/>
      <c r="H708" s="61"/>
      <c r="J708" s="61"/>
      <c r="K708" s="61"/>
      <c r="L708" s="61"/>
    </row>
    <row r="709" spans="1:12" ht="12.75">
      <c r="A709" s="61"/>
      <c r="B709" s="61"/>
      <c r="C709" s="61"/>
      <c r="D709" s="61"/>
      <c r="E709" s="61"/>
      <c r="F709" s="61"/>
      <c r="G709" s="61"/>
      <c r="H709" s="61"/>
      <c r="J709" s="61"/>
      <c r="K709" s="61"/>
      <c r="L709" s="61"/>
    </row>
    <row r="710" spans="1:12" ht="12.75">
      <c r="A710" s="61"/>
      <c r="B710" s="61"/>
      <c r="C710" s="61"/>
      <c r="D710" s="61"/>
      <c r="E710" s="61"/>
      <c r="F710" s="61"/>
      <c r="G710" s="61"/>
      <c r="H710" s="61"/>
      <c r="J710" s="61"/>
      <c r="K710" s="61"/>
      <c r="L710" s="61"/>
    </row>
    <row r="711" spans="1:12" ht="12.75">
      <c r="A711" s="61"/>
      <c r="B711" s="61"/>
      <c r="C711" s="61"/>
      <c r="D711" s="61"/>
      <c r="E711" s="61"/>
      <c r="F711" s="61"/>
      <c r="G711" s="61"/>
      <c r="H711" s="61"/>
      <c r="J711" s="61"/>
      <c r="K711" s="61"/>
      <c r="L711" s="61"/>
    </row>
    <row r="712" spans="1:12" ht="12.75">
      <c r="A712" s="61"/>
      <c r="B712" s="61"/>
      <c r="C712" s="61"/>
      <c r="D712" s="61"/>
      <c r="E712" s="61"/>
      <c r="F712" s="61"/>
      <c r="G712" s="61"/>
      <c r="H712" s="61"/>
      <c r="J712" s="61"/>
      <c r="K712" s="61"/>
      <c r="L712" s="61"/>
    </row>
    <row r="713" spans="1:12" ht="12.75">
      <c r="A713" s="61"/>
      <c r="B713" s="61"/>
      <c r="C713" s="61"/>
      <c r="D713" s="61"/>
      <c r="E713" s="61"/>
      <c r="F713" s="61"/>
      <c r="G713" s="61"/>
      <c r="H713" s="61"/>
      <c r="J713" s="61"/>
      <c r="K713" s="61"/>
      <c r="L713" s="61"/>
    </row>
    <row r="714" spans="1:12" ht="12.75">
      <c r="A714" s="61"/>
      <c r="B714" s="61"/>
      <c r="C714" s="61"/>
      <c r="D714" s="61"/>
      <c r="E714" s="61"/>
      <c r="F714" s="61"/>
      <c r="G714" s="61"/>
      <c r="H714" s="61"/>
      <c r="J714" s="61"/>
      <c r="K714" s="61"/>
      <c r="L714" s="61"/>
    </row>
    <row r="715" spans="1:12" ht="12.75">
      <c r="A715" s="61"/>
      <c r="B715" s="61"/>
      <c r="C715" s="61"/>
      <c r="D715" s="61"/>
      <c r="E715" s="61"/>
      <c r="F715" s="61"/>
      <c r="G715" s="61"/>
      <c r="H715" s="61"/>
      <c r="J715" s="61"/>
      <c r="K715" s="61"/>
      <c r="L715" s="61"/>
    </row>
    <row r="716" spans="1:12" ht="12.75">
      <c r="A716" s="61"/>
      <c r="B716" s="61"/>
      <c r="C716" s="61"/>
      <c r="D716" s="61"/>
      <c r="E716" s="61"/>
      <c r="F716" s="61"/>
      <c r="G716" s="61"/>
      <c r="H716" s="61"/>
      <c r="J716" s="61"/>
      <c r="K716" s="61"/>
      <c r="L716" s="61"/>
    </row>
    <row r="717" spans="1:12" ht="12.75">
      <c r="A717" s="61"/>
      <c r="B717" s="61"/>
      <c r="C717" s="61"/>
      <c r="D717" s="61"/>
      <c r="E717" s="61"/>
      <c r="F717" s="61"/>
      <c r="G717" s="61"/>
      <c r="H717" s="61"/>
      <c r="K717" s="61"/>
      <c r="L717" s="61"/>
    </row>
    <row r="718" spans="1:12" ht="12.75">
      <c r="A718" s="61"/>
      <c r="B718" s="61"/>
      <c r="C718" s="61"/>
      <c r="D718" s="61"/>
      <c r="E718" s="61"/>
      <c r="F718" s="61"/>
      <c r="G718" s="61"/>
      <c r="H718" s="61"/>
      <c r="K718" s="61"/>
      <c r="L718" s="61"/>
    </row>
    <row r="719" spans="1:12" ht="12.75">
      <c r="A719" s="61"/>
      <c r="B719" s="61"/>
      <c r="C719" s="61"/>
      <c r="D719" s="61"/>
      <c r="E719" s="61"/>
      <c r="F719" s="61"/>
      <c r="G719" s="61"/>
      <c r="H719" s="61"/>
      <c r="K719" s="61"/>
      <c r="L719" s="61"/>
    </row>
    <row r="720" spans="1:12" ht="12.75">
      <c r="A720" s="61"/>
      <c r="B720" s="61"/>
      <c r="C720" s="61"/>
      <c r="D720" s="61"/>
      <c r="E720" s="61"/>
      <c r="F720" s="61"/>
      <c r="G720" s="61"/>
      <c r="H720" s="61"/>
      <c r="K720" s="61"/>
      <c r="L720" s="61"/>
    </row>
    <row r="721" spans="1:12" ht="12.75">
      <c r="A721" s="61"/>
      <c r="B721" s="61"/>
      <c r="C721" s="61"/>
      <c r="D721" s="61"/>
      <c r="E721" s="61"/>
      <c r="F721" s="61"/>
      <c r="G721" s="61"/>
      <c r="H721" s="61"/>
      <c r="K721" s="61"/>
      <c r="L721" s="61"/>
    </row>
    <row r="722" spans="1:12" ht="12.75">
      <c r="A722" s="61"/>
      <c r="B722" s="61"/>
      <c r="C722" s="61"/>
      <c r="D722" s="61"/>
      <c r="E722" s="61"/>
      <c r="F722" s="61"/>
      <c r="G722" s="61"/>
      <c r="H722" s="61"/>
      <c r="K722" s="61"/>
      <c r="L722" s="61"/>
    </row>
    <row r="723" spans="1:12" ht="12.75">
      <c r="A723" s="61"/>
      <c r="B723" s="61"/>
      <c r="C723" s="61"/>
      <c r="D723" s="61"/>
      <c r="E723" s="61"/>
      <c r="F723" s="61"/>
      <c r="G723" s="61"/>
      <c r="H723" s="61"/>
      <c r="K723" s="61"/>
      <c r="L723" s="61"/>
    </row>
    <row r="724" spans="1:12" ht="12.75">
      <c r="A724" s="61"/>
      <c r="B724" s="61"/>
      <c r="C724" s="61"/>
      <c r="D724" s="61"/>
      <c r="E724" s="61"/>
      <c r="F724" s="61"/>
      <c r="G724" s="61"/>
      <c r="H724" s="61"/>
      <c r="K724" s="61"/>
      <c r="L724" s="61"/>
    </row>
    <row r="725" spans="1:12" ht="12.75">
      <c r="A725" s="61"/>
      <c r="B725" s="61"/>
      <c r="C725" s="61"/>
      <c r="D725" s="61"/>
      <c r="E725" s="61"/>
      <c r="F725" s="61"/>
      <c r="G725" s="61"/>
      <c r="H725" s="61"/>
      <c r="K725" s="61"/>
      <c r="L725" s="61"/>
    </row>
    <row r="726" spans="1:12" ht="12.75">
      <c r="A726" s="61"/>
      <c r="B726" s="61"/>
      <c r="C726" s="61"/>
      <c r="D726" s="61"/>
      <c r="E726" s="61"/>
      <c r="F726" s="61"/>
      <c r="G726" s="61"/>
      <c r="H726" s="61"/>
      <c r="K726" s="61"/>
      <c r="L726" s="61"/>
    </row>
    <row r="727" spans="1:12" ht="12.75">
      <c r="A727" s="61"/>
      <c r="B727" s="61"/>
      <c r="C727" s="61"/>
      <c r="D727" s="61"/>
      <c r="E727" s="61"/>
      <c r="F727" s="61"/>
      <c r="G727" s="61"/>
      <c r="H727" s="61"/>
      <c r="K727" s="61"/>
      <c r="L727" s="61"/>
    </row>
    <row r="728" spans="1:12" ht="12.75">
      <c r="A728" s="61"/>
      <c r="B728" s="61"/>
      <c r="C728" s="61"/>
      <c r="D728" s="61"/>
      <c r="E728" s="61"/>
      <c r="F728" s="61"/>
      <c r="G728" s="61"/>
      <c r="H728" s="61"/>
      <c r="K728" s="61"/>
      <c r="L728" s="61"/>
    </row>
    <row r="729" spans="1:12" ht="12.75">
      <c r="A729" s="61"/>
      <c r="B729" s="61"/>
      <c r="C729" s="61"/>
      <c r="D729" s="61"/>
      <c r="E729" s="61"/>
      <c r="F729" s="61"/>
      <c r="G729" s="61"/>
      <c r="H729" s="61"/>
      <c r="K729" s="61"/>
      <c r="L729" s="61"/>
    </row>
    <row r="730" spans="1:12" ht="12.75">
      <c r="A730" s="61"/>
      <c r="B730" s="61"/>
      <c r="C730" s="61"/>
      <c r="D730" s="61"/>
      <c r="E730" s="61"/>
      <c r="F730" s="61"/>
      <c r="G730" s="61"/>
      <c r="H730" s="61"/>
      <c r="K730" s="61"/>
      <c r="L730" s="61"/>
    </row>
    <row r="731" spans="1:12" ht="12.75">
      <c r="A731" s="61"/>
      <c r="B731" s="61"/>
      <c r="C731" s="61"/>
      <c r="D731" s="61"/>
      <c r="E731" s="61"/>
      <c r="F731" s="61"/>
      <c r="G731" s="61"/>
      <c r="H731" s="61"/>
      <c r="K731" s="61"/>
      <c r="L731" s="61"/>
    </row>
    <row r="732" spans="1:12" ht="12.75">
      <c r="A732" s="61"/>
      <c r="B732" s="61"/>
      <c r="C732" s="61"/>
      <c r="D732" s="61"/>
      <c r="E732" s="61"/>
      <c r="F732" s="61"/>
      <c r="G732" s="61"/>
      <c r="H732" s="61"/>
      <c r="K732" s="61"/>
      <c r="L732" s="61"/>
    </row>
    <row r="733" spans="1:12" ht="12.75">
      <c r="A733" s="61"/>
      <c r="B733" s="61"/>
      <c r="C733" s="61"/>
      <c r="D733" s="61"/>
      <c r="E733" s="61"/>
      <c r="F733" s="61"/>
      <c r="G733" s="61"/>
      <c r="H733" s="61"/>
      <c r="K733" s="61"/>
      <c r="L733" s="61"/>
    </row>
    <row r="734" spans="1:12" ht="12.75">
      <c r="A734" s="61"/>
      <c r="B734" s="61"/>
      <c r="C734" s="61"/>
      <c r="D734" s="61"/>
      <c r="E734" s="61"/>
      <c r="F734" s="61"/>
      <c r="G734" s="61"/>
      <c r="H734" s="61"/>
      <c r="K734" s="61"/>
      <c r="L734" s="61"/>
    </row>
    <row r="735" spans="1:12" ht="12.75">
      <c r="A735" s="61"/>
      <c r="B735" s="61"/>
      <c r="C735" s="61"/>
      <c r="D735" s="61"/>
      <c r="E735" s="61"/>
      <c r="F735" s="61"/>
      <c r="G735" s="61"/>
      <c r="H735" s="61"/>
      <c r="K735" s="61"/>
      <c r="L735" s="61"/>
    </row>
    <row r="736" spans="1:12" ht="12.75">
      <c r="A736" s="61"/>
      <c r="B736" s="61"/>
      <c r="C736" s="61"/>
      <c r="D736" s="61"/>
      <c r="E736" s="61"/>
      <c r="F736" s="61"/>
      <c r="G736" s="61"/>
      <c r="H736" s="61"/>
      <c r="K736" s="61"/>
      <c r="L736" s="61"/>
    </row>
    <row r="737" spans="1:12" ht="12.75">
      <c r="A737" s="61"/>
      <c r="B737" s="61"/>
      <c r="C737" s="61"/>
      <c r="D737" s="61"/>
      <c r="E737" s="61"/>
      <c r="F737" s="61"/>
      <c r="G737" s="61"/>
      <c r="H737" s="61"/>
      <c r="K737" s="61"/>
      <c r="L737" s="61"/>
    </row>
    <row r="738" spans="1:12" ht="12.75">
      <c r="A738" s="61"/>
      <c r="B738" s="61"/>
      <c r="C738" s="61"/>
      <c r="D738" s="61"/>
      <c r="E738" s="61"/>
      <c r="F738" s="61"/>
      <c r="G738" s="61"/>
      <c r="H738" s="61"/>
      <c r="K738" s="61"/>
      <c r="L738" s="61"/>
    </row>
    <row r="739" spans="1:12" ht="12.75">
      <c r="A739" s="61"/>
      <c r="B739" s="61"/>
      <c r="C739" s="61"/>
      <c r="D739" s="61"/>
      <c r="E739" s="61"/>
      <c r="F739" s="61"/>
      <c r="G739" s="61"/>
      <c r="H739" s="61"/>
      <c r="K739" s="61"/>
      <c r="L739" s="61"/>
    </row>
    <row r="740" spans="1:12" ht="12.75">
      <c r="A740" s="61"/>
      <c r="B740" s="61"/>
      <c r="C740" s="61"/>
      <c r="D740" s="61"/>
      <c r="E740" s="61"/>
      <c r="F740" s="61"/>
      <c r="G740" s="61"/>
      <c r="H740" s="61"/>
      <c r="K740" s="61"/>
      <c r="L740" s="61"/>
    </row>
    <row r="741" spans="1:12" ht="12.75">
      <c r="A741" s="61"/>
      <c r="B741" s="61"/>
      <c r="C741" s="61"/>
      <c r="D741" s="61"/>
      <c r="E741" s="61"/>
      <c r="F741" s="61"/>
      <c r="G741" s="61"/>
      <c r="H741" s="61"/>
      <c r="K741" s="61"/>
      <c r="L741" s="61"/>
    </row>
    <row r="742" spans="1:12" ht="12.75">
      <c r="A742" s="61"/>
      <c r="B742" s="61"/>
      <c r="C742" s="61"/>
      <c r="D742" s="61"/>
      <c r="E742" s="61"/>
      <c r="F742" s="61"/>
      <c r="G742" s="61"/>
      <c r="H742" s="61"/>
      <c r="K742" s="61"/>
      <c r="L742" s="61"/>
    </row>
    <row r="743" spans="1:12" ht="12.75">
      <c r="A743" s="61"/>
      <c r="B743" s="61"/>
      <c r="C743" s="61"/>
      <c r="D743" s="61"/>
      <c r="E743" s="61"/>
      <c r="F743" s="61"/>
      <c r="G743" s="61"/>
      <c r="H743" s="61"/>
      <c r="K743" s="61"/>
      <c r="L743" s="61"/>
    </row>
    <row r="744" spans="1:12" ht="12.75">
      <c r="A744" s="61"/>
      <c r="B744" s="61"/>
      <c r="C744" s="61"/>
      <c r="D744" s="61"/>
      <c r="E744" s="61"/>
      <c r="F744" s="61"/>
      <c r="G744" s="61"/>
      <c r="H744" s="61"/>
      <c r="K744" s="61"/>
      <c r="L744" s="61"/>
    </row>
    <row r="745" spans="1:12" ht="12.75">
      <c r="A745" s="61"/>
      <c r="B745" s="61"/>
      <c r="C745" s="61"/>
      <c r="D745" s="61"/>
      <c r="E745" s="61"/>
      <c r="F745" s="61"/>
      <c r="G745" s="61"/>
      <c r="H745" s="61"/>
      <c r="K745" s="61"/>
      <c r="L745" s="61"/>
    </row>
    <row r="746" spans="1:12" ht="12.75">
      <c r="A746" s="61"/>
      <c r="B746" s="61"/>
      <c r="C746" s="61"/>
      <c r="D746" s="61"/>
      <c r="E746" s="61"/>
      <c r="F746" s="61"/>
      <c r="G746" s="61"/>
      <c r="H746" s="61"/>
      <c r="K746" s="61"/>
      <c r="L746" s="61"/>
    </row>
    <row r="747" spans="1:12" ht="12.75">
      <c r="A747" s="61"/>
      <c r="B747" s="61"/>
      <c r="C747" s="61"/>
      <c r="D747" s="61"/>
      <c r="E747" s="61"/>
      <c r="F747" s="61"/>
      <c r="G747" s="61"/>
      <c r="H747" s="61"/>
      <c r="K747" s="61"/>
      <c r="L747" s="61"/>
    </row>
    <row r="748" spans="1:12" ht="12.75">
      <c r="A748" s="61"/>
      <c r="B748" s="61"/>
      <c r="C748" s="61"/>
      <c r="D748" s="61"/>
      <c r="E748" s="61"/>
      <c r="F748" s="61"/>
      <c r="G748" s="61"/>
      <c r="H748" s="61"/>
      <c r="K748" s="61"/>
      <c r="L748" s="61"/>
    </row>
    <row r="749" spans="1:12" ht="12.75">
      <c r="A749" s="61"/>
      <c r="B749" s="61"/>
      <c r="C749" s="61"/>
      <c r="D749" s="61"/>
      <c r="E749" s="61"/>
      <c r="F749" s="61"/>
      <c r="G749" s="61"/>
      <c r="H749" s="61"/>
      <c r="K749" s="61"/>
      <c r="L749" s="61"/>
    </row>
    <row r="750" spans="1:12" ht="12.75">
      <c r="A750" s="61"/>
      <c r="B750" s="61"/>
      <c r="C750" s="61"/>
      <c r="D750" s="61"/>
      <c r="E750" s="61"/>
      <c r="F750" s="61"/>
      <c r="G750" s="61"/>
      <c r="H750" s="61"/>
      <c r="K750" s="61"/>
      <c r="L750" s="61"/>
    </row>
    <row r="751" spans="1:12" ht="12.75">
      <c r="A751" s="61"/>
      <c r="B751" s="61"/>
      <c r="C751" s="61"/>
      <c r="D751" s="61"/>
      <c r="E751" s="61"/>
      <c r="F751" s="61"/>
      <c r="G751" s="61"/>
      <c r="H751" s="61"/>
      <c r="K751" s="61"/>
      <c r="L751" s="61"/>
    </row>
    <row r="752" spans="1:12" ht="12.75">
      <c r="A752" s="61"/>
      <c r="B752" s="61"/>
      <c r="C752" s="61"/>
      <c r="D752" s="61"/>
      <c r="E752" s="61"/>
      <c r="F752" s="61"/>
      <c r="G752" s="61"/>
      <c r="H752" s="61"/>
      <c r="K752" s="61"/>
      <c r="L752" s="61"/>
    </row>
    <row r="753" spans="1:12" ht="12.75">
      <c r="A753" s="61"/>
      <c r="B753" s="61"/>
      <c r="C753" s="61"/>
      <c r="D753" s="61"/>
      <c r="E753" s="61"/>
      <c r="F753" s="61"/>
      <c r="G753" s="61"/>
      <c r="H753" s="61"/>
      <c r="K753" s="61"/>
      <c r="L753" s="61"/>
    </row>
    <row r="754" spans="1:12" ht="12.75">
      <c r="A754" s="61"/>
      <c r="B754" s="61"/>
      <c r="C754" s="61"/>
      <c r="D754" s="61"/>
      <c r="E754" s="61"/>
      <c r="F754" s="61"/>
      <c r="G754" s="61"/>
      <c r="H754" s="61"/>
      <c r="K754" s="61"/>
      <c r="L754" s="61"/>
    </row>
    <row r="755" spans="1:12" ht="12.75">
      <c r="A755" s="61"/>
      <c r="B755" s="61"/>
      <c r="C755" s="61"/>
      <c r="D755" s="61"/>
      <c r="E755" s="61"/>
      <c r="F755" s="61"/>
      <c r="G755" s="61"/>
      <c r="H755" s="61"/>
      <c r="K755" s="61"/>
      <c r="L755" s="61"/>
    </row>
    <row r="756" spans="1:12" ht="12.75">
      <c r="A756" s="61"/>
      <c r="B756" s="61"/>
      <c r="C756" s="61"/>
      <c r="D756" s="61"/>
      <c r="E756" s="61"/>
      <c r="F756" s="61"/>
      <c r="G756" s="61"/>
      <c r="H756" s="61"/>
      <c r="K756" s="61"/>
      <c r="L756" s="61"/>
    </row>
    <row r="757" spans="1:12" ht="12.75">
      <c r="A757" s="61"/>
      <c r="B757" s="61"/>
      <c r="C757" s="61"/>
      <c r="D757" s="61"/>
      <c r="E757" s="61"/>
      <c r="F757" s="61"/>
      <c r="G757" s="61"/>
      <c r="H757" s="61"/>
      <c r="K757" s="61"/>
      <c r="L757" s="61"/>
    </row>
    <row r="758" spans="1:12" ht="12.75">
      <c r="A758" s="61"/>
      <c r="B758" s="61"/>
      <c r="C758" s="61"/>
      <c r="D758" s="61"/>
      <c r="E758" s="61"/>
      <c r="F758" s="61"/>
      <c r="G758" s="61"/>
      <c r="H758" s="61"/>
      <c r="K758" s="61"/>
      <c r="L758" s="61"/>
    </row>
    <row r="759" spans="1:12" ht="12.75">
      <c r="A759" s="61"/>
      <c r="B759" s="61"/>
      <c r="C759" s="61"/>
      <c r="D759" s="61"/>
      <c r="E759" s="61"/>
      <c r="F759" s="61"/>
      <c r="G759" s="61"/>
      <c r="H759" s="61"/>
      <c r="K759" s="61"/>
      <c r="L759" s="61"/>
    </row>
    <row r="760" spans="1:12" ht="12.75">
      <c r="A760" s="61"/>
      <c r="B760" s="61"/>
      <c r="C760" s="61"/>
      <c r="D760" s="61"/>
      <c r="E760" s="61"/>
      <c r="F760" s="61"/>
      <c r="G760" s="61"/>
      <c r="H760" s="61"/>
      <c r="K760" s="61"/>
      <c r="L760" s="61"/>
    </row>
    <row r="761" spans="1:12" ht="12.75">
      <c r="A761" s="61"/>
      <c r="B761" s="61"/>
      <c r="C761" s="61"/>
      <c r="D761" s="61"/>
      <c r="E761" s="61"/>
      <c r="F761" s="61"/>
      <c r="G761" s="61"/>
      <c r="H761" s="61"/>
      <c r="K761" s="61"/>
      <c r="L761" s="61"/>
    </row>
    <row r="762" spans="1:12" ht="12.75">
      <c r="A762" s="61"/>
      <c r="B762" s="61"/>
      <c r="C762" s="61"/>
      <c r="D762" s="61"/>
      <c r="E762" s="61"/>
      <c r="F762" s="61"/>
      <c r="G762" s="61"/>
      <c r="H762" s="61"/>
      <c r="K762" s="61"/>
      <c r="L762" s="61"/>
    </row>
    <row r="763" spans="1:12" ht="12.75">
      <c r="A763" s="61"/>
      <c r="B763" s="61"/>
      <c r="C763" s="61"/>
      <c r="D763" s="61"/>
      <c r="E763" s="61"/>
      <c r="F763" s="61"/>
      <c r="G763" s="61"/>
      <c r="H763" s="61"/>
      <c r="K763" s="61"/>
      <c r="L763" s="61"/>
    </row>
    <row r="764" spans="1:12" ht="12.75">
      <c r="A764" s="61"/>
      <c r="B764" s="61"/>
      <c r="C764" s="61"/>
      <c r="D764" s="61"/>
      <c r="E764" s="61"/>
      <c r="F764" s="61"/>
      <c r="G764" s="61"/>
      <c r="H764" s="61"/>
      <c r="K764" s="61"/>
      <c r="L764" s="61"/>
    </row>
    <row r="765" spans="1:12" ht="12.75">
      <c r="A765" s="61"/>
      <c r="B765" s="61"/>
      <c r="C765" s="61"/>
      <c r="D765" s="61"/>
      <c r="E765" s="61"/>
      <c r="F765" s="61"/>
      <c r="G765" s="61"/>
      <c r="H765" s="61"/>
      <c r="K765" s="61"/>
      <c r="L765" s="61"/>
    </row>
    <row r="766" spans="1:12" ht="12.75">
      <c r="A766" s="61"/>
      <c r="B766" s="61"/>
      <c r="C766" s="61"/>
      <c r="D766" s="61"/>
      <c r="E766" s="61"/>
      <c r="F766" s="61"/>
      <c r="G766" s="61"/>
      <c r="H766" s="61"/>
      <c r="K766" s="61"/>
      <c r="L766" s="61"/>
    </row>
    <row r="767" spans="1:12" ht="12.75">
      <c r="A767" s="61"/>
      <c r="B767" s="61"/>
      <c r="C767" s="61"/>
      <c r="D767" s="61"/>
      <c r="E767" s="61"/>
      <c r="F767" s="61"/>
      <c r="G767" s="61"/>
      <c r="H767" s="61"/>
      <c r="K767" s="61"/>
      <c r="L767" s="61"/>
    </row>
    <row r="768" spans="1:12" ht="12.75">
      <c r="A768" s="61"/>
      <c r="B768" s="61"/>
      <c r="C768" s="61"/>
      <c r="D768" s="61"/>
      <c r="E768" s="61"/>
      <c r="F768" s="61"/>
      <c r="G768" s="61"/>
      <c r="H768" s="61"/>
      <c r="K768" s="61"/>
      <c r="L768" s="61"/>
    </row>
    <row r="769" spans="1:12" ht="12.75">
      <c r="A769" s="61"/>
      <c r="B769" s="61"/>
      <c r="C769" s="61"/>
      <c r="D769" s="61"/>
      <c r="E769" s="61"/>
      <c r="F769" s="61"/>
      <c r="G769" s="61"/>
      <c r="H769" s="61"/>
      <c r="K769" s="61"/>
      <c r="L769" s="61"/>
    </row>
    <row r="770" spans="1:12" ht="12.75">
      <c r="A770" s="61"/>
      <c r="B770" s="61"/>
      <c r="C770" s="61"/>
      <c r="D770" s="61"/>
      <c r="E770" s="61"/>
      <c r="F770" s="61"/>
      <c r="G770" s="61"/>
      <c r="H770" s="61"/>
      <c r="K770" s="61"/>
      <c r="L770" s="61"/>
    </row>
    <row r="771" spans="1:12" ht="12.75">
      <c r="A771" s="61"/>
      <c r="B771" s="61"/>
      <c r="C771" s="61"/>
      <c r="D771" s="61"/>
      <c r="E771" s="61"/>
      <c r="F771" s="61"/>
      <c r="G771" s="61"/>
      <c r="H771" s="61"/>
      <c r="K771" s="61"/>
      <c r="L771" s="61"/>
    </row>
    <row r="772" spans="1:12" ht="12.75">
      <c r="A772" s="61"/>
      <c r="B772" s="61"/>
      <c r="C772" s="61"/>
      <c r="D772" s="61"/>
      <c r="E772" s="61"/>
      <c r="F772" s="61"/>
      <c r="G772" s="61"/>
      <c r="H772" s="61"/>
      <c r="K772" s="61"/>
      <c r="L772" s="61"/>
    </row>
    <row r="773" spans="1:12" ht="12.75">
      <c r="A773" s="61"/>
      <c r="B773" s="61"/>
      <c r="C773" s="61"/>
      <c r="D773" s="61"/>
      <c r="E773" s="61"/>
      <c r="F773" s="61"/>
      <c r="G773" s="61"/>
      <c r="H773" s="61"/>
      <c r="K773" s="61"/>
      <c r="L773" s="61"/>
    </row>
    <row r="774" spans="1:12" ht="12.75">
      <c r="A774" s="61"/>
      <c r="B774" s="61"/>
      <c r="C774" s="61"/>
      <c r="D774" s="61"/>
      <c r="E774" s="61"/>
      <c r="F774" s="61"/>
      <c r="G774" s="61"/>
      <c r="H774" s="61"/>
      <c r="K774" s="61"/>
      <c r="L774" s="61"/>
    </row>
    <row r="775" spans="1:12" ht="12.75">
      <c r="A775" s="61"/>
      <c r="B775" s="61"/>
      <c r="C775" s="61"/>
      <c r="D775" s="61"/>
      <c r="E775" s="61"/>
      <c r="F775" s="61"/>
      <c r="G775" s="61"/>
      <c r="H775" s="61"/>
      <c r="K775" s="61"/>
      <c r="L775" s="61"/>
    </row>
    <row r="776" spans="1:12" ht="12.75">
      <c r="A776" s="61"/>
      <c r="B776" s="61"/>
      <c r="C776" s="61"/>
      <c r="D776" s="61"/>
      <c r="E776" s="61"/>
      <c r="F776" s="61"/>
      <c r="G776" s="61"/>
      <c r="H776" s="61"/>
      <c r="K776" s="61"/>
      <c r="L776" s="61"/>
    </row>
    <row r="777" spans="1:12" ht="12.75">
      <c r="A777" s="61"/>
      <c r="B777" s="61"/>
      <c r="C777" s="61"/>
      <c r="D777" s="61"/>
      <c r="E777" s="61"/>
      <c r="F777" s="61"/>
      <c r="G777" s="61"/>
      <c r="H777" s="61"/>
      <c r="K777" s="61"/>
      <c r="L777" s="61"/>
    </row>
    <row r="778" spans="1:12" ht="12.75">
      <c r="A778" s="61"/>
      <c r="B778" s="61"/>
      <c r="C778" s="61"/>
      <c r="D778" s="61"/>
      <c r="E778" s="61"/>
      <c r="F778" s="61"/>
      <c r="G778" s="61"/>
      <c r="H778" s="61"/>
      <c r="K778" s="61"/>
      <c r="L778" s="61"/>
    </row>
    <row r="779" spans="1:12" ht="12.75">
      <c r="A779" s="61"/>
      <c r="B779" s="61"/>
      <c r="C779" s="61"/>
      <c r="D779" s="61"/>
      <c r="E779" s="61"/>
      <c r="F779" s="61"/>
      <c r="G779" s="61"/>
      <c r="H779" s="61"/>
      <c r="K779" s="61"/>
      <c r="L779" s="61"/>
    </row>
    <row r="780" spans="1:12" ht="12.75">
      <c r="A780" s="61"/>
      <c r="B780" s="61"/>
      <c r="C780" s="61"/>
      <c r="D780" s="61"/>
      <c r="E780" s="61"/>
      <c r="F780" s="61"/>
      <c r="G780" s="61"/>
      <c r="H780" s="61"/>
      <c r="K780" s="61"/>
      <c r="L780" s="61"/>
    </row>
    <row r="781" spans="1:12" ht="12.75">
      <c r="A781" s="61"/>
      <c r="B781" s="61"/>
      <c r="C781" s="61"/>
      <c r="D781" s="61"/>
      <c r="E781" s="61"/>
      <c r="F781" s="61"/>
      <c r="G781" s="61"/>
      <c r="H781" s="61"/>
      <c r="K781" s="61"/>
      <c r="L781" s="61"/>
    </row>
    <row r="782" spans="1:12" ht="12.75">
      <c r="A782" s="61"/>
      <c r="B782" s="61"/>
      <c r="C782" s="61"/>
      <c r="D782" s="61"/>
      <c r="E782" s="61"/>
      <c r="F782" s="61"/>
      <c r="G782" s="61"/>
      <c r="H782" s="61"/>
      <c r="K782" s="61"/>
      <c r="L782" s="61"/>
    </row>
    <row r="783" spans="1:12" ht="12.75">
      <c r="A783" s="61"/>
      <c r="B783" s="61"/>
      <c r="C783" s="61"/>
      <c r="D783" s="61"/>
      <c r="E783" s="61"/>
      <c r="F783" s="61"/>
      <c r="G783" s="61"/>
      <c r="H783" s="61"/>
      <c r="K783" s="61"/>
      <c r="L783" s="61"/>
    </row>
    <row r="784" spans="1:12" ht="12.75">
      <c r="A784" s="61"/>
      <c r="B784" s="61"/>
      <c r="C784" s="61"/>
      <c r="D784" s="61"/>
      <c r="E784" s="61"/>
      <c r="F784" s="61"/>
      <c r="G784" s="61"/>
      <c r="H784" s="61"/>
      <c r="K784" s="61"/>
      <c r="L784" s="61"/>
    </row>
    <row r="785" spans="1:12" ht="12.75">
      <c r="A785" s="61"/>
      <c r="B785" s="61"/>
      <c r="C785" s="61"/>
      <c r="D785" s="61"/>
      <c r="E785" s="61"/>
      <c r="F785" s="61"/>
      <c r="G785" s="61"/>
      <c r="H785" s="61"/>
      <c r="K785" s="61"/>
      <c r="L785" s="61"/>
    </row>
    <row r="786" spans="1:12" ht="12.75">
      <c r="A786" s="61"/>
      <c r="B786" s="61"/>
      <c r="C786" s="61"/>
      <c r="D786" s="61"/>
      <c r="E786" s="61"/>
      <c r="F786" s="61"/>
      <c r="G786" s="61"/>
      <c r="H786" s="61"/>
      <c r="K786" s="61"/>
      <c r="L786" s="61"/>
    </row>
    <row r="787" spans="1:12" ht="12.75">
      <c r="A787" s="61"/>
      <c r="B787" s="61"/>
      <c r="C787" s="61"/>
      <c r="D787" s="61"/>
      <c r="E787" s="61"/>
      <c r="F787" s="61"/>
      <c r="G787" s="61"/>
      <c r="H787" s="61"/>
      <c r="K787" s="61"/>
      <c r="L787" s="61"/>
    </row>
    <row r="788" spans="1:12" ht="12.75">
      <c r="A788" s="61"/>
      <c r="B788" s="61"/>
      <c r="C788" s="61"/>
      <c r="D788" s="61"/>
      <c r="E788" s="61"/>
      <c r="F788" s="61"/>
      <c r="G788" s="61"/>
      <c r="H788" s="61"/>
      <c r="K788" s="61"/>
      <c r="L788" s="61"/>
    </row>
    <row r="789" spans="1:12" ht="12.75">
      <c r="A789" s="61"/>
      <c r="B789" s="61"/>
      <c r="C789" s="61"/>
      <c r="D789" s="61"/>
      <c r="E789" s="61"/>
      <c r="F789" s="61"/>
      <c r="G789" s="61"/>
      <c r="H789" s="61"/>
      <c r="K789" s="61"/>
      <c r="L789" s="61"/>
    </row>
    <row r="790" spans="1:12" ht="12.75">
      <c r="A790" s="61"/>
      <c r="B790" s="61"/>
      <c r="C790" s="61"/>
      <c r="D790" s="61"/>
      <c r="E790" s="61"/>
      <c r="F790" s="61"/>
      <c r="G790" s="61"/>
      <c r="H790" s="61"/>
      <c r="K790" s="61"/>
      <c r="L790" s="61"/>
    </row>
    <row r="791" spans="1:12" ht="12.75">
      <c r="A791" s="61"/>
      <c r="B791" s="61"/>
      <c r="C791" s="61"/>
      <c r="D791" s="61"/>
      <c r="E791" s="61"/>
      <c r="F791" s="61"/>
      <c r="G791" s="61"/>
      <c r="H791" s="61"/>
      <c r="K791" s="61"/>
      <c r="L791" s="61"/>
    </row>
    <row r="792" spans="1:12" ht="12.75">
      <c r="A792" s="61"/>
      <c r="B792" s="61"/>
      <c r="C792" s="61"/>
      <c r="D792" s="61"/>
      <c r="E792" s="61"/>
      <c r="F792" s="61"/>
      <c r="G792" s="61"/>
      <c r="H792" s="61"/>
      <c r="K792" s="61"/>
      <c r="L792" s="61"/>
    </row>
    <row r="793" spans="1:12" ht="12.75">
      <c r="A793" s="61"/>
      <c r="B793" s="61"/>
      <c r="C793" s="61"/>
      <c r="D793" s="61"/>
      <c r="E793" s="61"/>
      <c r="F793" s="61"/>
      <c r="G793" s="61"/>
      <c r="H793" s="61"/>
      <c r="K793" s="61"/>
      <c r="L793" s="61"/>
    </row>
    <row r="794" spans="1:12" ht="12.75">
      <c r="A794" s="61"/>
      <c r="B794" s="61"/>
      <c r="C794" s="61"/>
      <c r="D794" s="61"/>
      <c r="E794" s="61"/>
      <c r="F794" s="61"/>
      <c r="G794" s="61"/>
      <c r="H794" s="61"/>
      <c r="K794" s="61"/>
      <c r="L794" s="61"/>
    </row>
    <row r="795" spans="1:12" ht="12.75">
      <c r="A795" s="61"/>
      <c r="B795" s="61"/>
      <c r="C795" s="61"/>
      <c r="D795" s="61"/>
      <c r="E795" s="61"/>
      <c r="F795" s="61"/>
      <c r="G795" s="61"/>
      <c r="H795" s="61"/>
      <c r="K795" s="61"/>
      <c r="L795" s="61"/>
    </row>
    <row r="796" spans="1:12" ht="12.75">
      <c r="A796" s="61"/>
      <c r="B796" s="61"/>
      <c r="C796" s="61"/>
      <c r="D796" s="61"/>
      <c r="E796" s="61"/>
      <c r="F796" s="61"/>
      <c r="G796" s="61"/>
      <c r="H796" s="61"/>
      <c r="K796" s="61"/>
      <c r="L796" s="61"/>
    </row>
    <row r="797" spans="1:12" ht="12.75">
      <c r="A797" s="61"/>
      <c r="B797" s="61"/>
      <c r="C797" s="61"/>
      <c r="D797" s="61"/>
      <c r="E797" s="61"/>
      <c r="F797" s="61"/>
      <c r="G797" s="61"/>
      <c r="H797" s="61"/>
      <c r="K797" s="61"/>
      <c r="L797" s="61"/>
    </row>
    <row r="798" spans="1:12" ht="12.75">
      <c r="A798" s="61"/>
      <c r="B798" s="61"/>
      <c r="C798" s="61"/>
      <c r="D798" s="61"/>
      <c r="E798" s="61"/>
      <c r="F798" s="61"/>
      <c r="G798" s="61"/>
      <c r="H798" s="61"/>
      <c r="K798" s="61"/>
      <c r="L798" s="61"/>
    </row>
    <row r="799" spans="1:12" ht="12.75">
      <c r="A799" s="61"/>
      <c r="B799" s="61"/>
      <c r="C799" s="61"/>
      <c r="D799" s="61"/>
      <c r="E799" s="61"/>
      <c r="F799" s="61"/>
      <c r="G799" s="61"/>
      <c r="H799" s="61"/>
      <c r="K799" s="61"/>
      <c r="L799" s="61"/>
    </row>
    <row r="800" spans="1:12" ht="12.75">
      <c r="A800" s="61"/>
      <c r="B800" s="61"/>
      <c r="C800" s="61"/>
      <c r="D800" s="61"/>
      <c r="E800" s="61"/>
      <c r="F800" s="61"/>
      <c r="G800" s="61"/>
      <c r="H800" s="61"/>
      <c r="K800" s="61"/>
      <c r="L800" s="61"/>
    </row>
    <row r="801" spans="1:12" ht="12.75">
      <c r="A801" s="61"/>
      <c r="B801" s="61"/>
      <c r="C801" s="61"/>
      <c r="D801" s="61"/>
      <c r="E801" s="61"/>
      <c r="F801" s="61"/>
      <c r="G801" s="61"/>
      <c r="H801" s="61"/>
      <c r="K801" s="61"/>
      <c r="L801" s="61"/>
    </row>
    <row r="802" spans="1:12" ht="12.75">
      <c r="A802" s="61"/>
      <c r="B802" s="61"/>
      <c r="C802" s="61"/>
      <c r="D802" s="61"/>
      <c r="E802" s="61"/>
      <c r="F802" s="61"/>
      <c r="G802" s="61"/>
      <c r="H802" s="61"/>
      <c r="K802" s="61"/>
      <c r="L802" s="61"/>
    </row>
    <row r="803" spans="1:12" ht="12.75">
      <c r="A803" s="61"/>
      <c r="B803" s="61"/>
      <c r="C803" s="61"/>
      <c r="D803" s="61"/>
      <c r="E803" s="61"/>
      <c r="F803" s="61"/>
      <c r="G803" s="61"/>
      <c r="H803" s="61"/>
      <c r="K803" s="61"/>
      <c r="L803" s="61"/>
    </row>
    <row r="804" spans="1:12" ht="12.75">
      <c r="A804" s="61"/>
      <c r="B804" s="61"/>
      <c r="C804" s="61"/>
      <c r="D804" s="61"/>
      <c r="E804" s="61"/>
      <c r="F804" s="61"/>
      <c r="G804" s="61"/>
      <c r="H804" s="61"/>
      <c r="K804" s="61"/>
      <c r="L804" s="61"/>
    </row>
    <row r="805" spans="1:12" ht="12.75">
      <c r="A805" s="61"/>
      <c r="B805" s="61"/>
      <c r="C805" s="61"/>
      <c r="D805" s="61"/>
      <c r="E805" s="61"/>
      <c r="F805" s="61"/>
      <c r="G805" s="61"/>
      <c r="H805" s="61"/>
      <c r="K805" s="61"/>
      <c r="L805" s="61"/>
    </row>
    <row r="806" spans="1:12" ht="12.75">
      <c r="A806" s="61"/>
      <c r="B806" s="61"/>
      <c r="C806" s="61"/>
      <c r="D806" s="61"/>
      <c r="E806" s="61"/>
      <c r="F806" s="61"/>
      <c r="G806" s="61"/>
      <c r="H806" s="61"/>
      <c r="K806" s="61"/>
      <c r="L806" s="61"/>
    </row>
    <row r="807" spans="1:12" ht="12.75">
      <c r="A807" s="61"/>
      <c r="B807" s="61"/>
      <c r="C807" s="61"/>
      <c r="D807" s="61"/>
      <c r="E807" s="61"/>
      <c r="F807" s="61"/>
      <c r="G807" s="61"/>
      <c r="H807" s="61"/>
      <c r="K807" s="61"/>
      <c r="L807" s="61"/>
    </row>
    <row r="808" spans="1:12" ht="12.75">
      <c r="A808" s="61"/>
      <c r="B808" s="61"/>
      <c r="C808" s="61"/>
      <c r="D808" s="61"/>
      <c r="E808" s="61"/>
      <c r="F808" s="61"/>
      <c r="G808" s="61"/>
      <c r="H808" s="61"/>
      <c r="K808" s="61"/>
      <c r="L808" s="61"/>
    </row>
    <row r="809" spans="1:12" ht="12.75">
      <c r="A809" s="61"/>
      <c r="B809" s="61"/>
      <c r="C809" s="61"/>
      <c r="D809" s="61"/>
      <c r="E809" s="61"/>
      <c r="F809" s="61"/>
      <c r="G809" s="61"/>
      <c r="H809" s="61"/>
      <c r="K809" s="61"/>
      <c r="L809" s="61"/>
    </row>
    <row r="810" spans="1:12" ht="12.75">
      <c r="A810" s="61"/>
      <c r="B810" s="61"/>
      <c r="C810" s="61"/>
      <c r="D810" s="61"/>
      <c r="E810" s="61"/>
      <c r="F810" s="61"/>
      <c r="G810" s="61"/>
      <c r="H810" s="61"/>
      <c r="K810" s="61"/>
      <c r="L810" s="61"/>
    </row>
    <row r="811" spans="1:12" ht="12.75">
      <c r="A811" s="61"/>
      <c r="B811" s="61"/>
      <c r="C811" s="61"/>
      <c r="D811" s="61"/>
      <c r="E811" s="61"/>
      <c r="F811" s="61"/>
      <c r="G811" s="61"/>
      <c r="H811" s="61"/>
      <c r="K811" s="61"/>
      <c r="L811" s="61"/>
    </row>
    <row r="812" spans="1:12" ht="12.75">
      <c r="A812" s="61"/>
      <c r="B812" s="61"/>
      <c r="C812" s="61"/>
      <c r="D812" s="61"/>
      <c r="E812" s="61"/>
      <c r="F812" s="61"/>
      <c r="G812" s="61"/>
      <c r="H812" s="61"/>
      <c r="K812" s="61"/>
      <c r="L812" s="61"/>
    </row>
    <row r="813" spans="1:12" ht="12.75">
      <c r="A813" s="61"/>
      <c r="B813" s="61"/>
      <c r="C813" s="61"/>
      <c r="D813" s="61"/>
      <c r="E813" s="61"/>
      <c r="F813" s="61"/>
      <c r="G813" s="61"/>
      <c r="H813" s="61"/>
      <c r="K813" s="61"/>
      <c r="L813" s="61"/>
    </row>
    <row r="814" spans="1:12" ht="12.75">
      <c r="A814" s="61"/>
      <c r="B814" s="61"/>
      <c r="C814" s="61"/>
      <c r="D814" s="61"/>
      <c r="E814" s="61"/>
      <c r="F814" s="61"/>
      <c r="G814" s="61"/>
      <c r="H814" s="61"/>
      <c r="K814" s="61"/>
      <c r="L814" s="61"/>
    </row>
    <row r="815" spans="1:12" ht="12.75">
      <c r="A815" s="61"/>
      <c r="B815" s="61"/>
      <c r="C815" s="61"/>
      <c r="D815" s="61"/>
      <c r="E815" s="61"/>
      <c r="F815" s="61"/>
      <c r="G815" s="61"/>
      <c r="H815" s="61"/>
      <c r="K815" s="61"/>
      <c r="L815" s="61"/>
    </row>
    <row r="816" spans="1:12" ht="12.75">
      <c r="A816" s="61"/>
      <c r="B816" s="61"/>
      <c r="C816" s="61"/>
      <c r="D816" s="61"/>
      <c r="E816" s="61"/>
      <c r="F816" s="61"/>
      <c r="G816" s="61"/>
      <c r="H816" s="61"/>
      <c r="K816" s="61"/>
      <c r="L816" s="61"/>
    </row>
    <row r="817" spans="1:12" ht="12.75">
      <c r="A817" s="61"/>
      <c r="B817" s="61"/>
      <c r="C817" s="61"/>
      <c r="D817" s="61"/>
      <c r="E817" s="61"/>
      <c r="F817" s="61"/>
      <c r="G817" s="61"/>
      <c r="H817" s="61"/>
      <c r="K817" s="61"/>
      <c r="L817" s="61"/>
    </row>
    <row r="818" spans="1:12" ht="12.75">
      <c r="A818" s="61"/>
      <c r="B818" s="61"/>
      <c r="C818" s="61"/>
      <c r="D818" s="61"/>
      <c r="E818" s="61"/>
      <c r="F818" s="61"/>
      <c r="G818" s="61"/>
      <c r="H818" s="61"/>
      <c r="K818" s="61"/>
      <c r="L818" s="61"/>
    </row>
    <row r="819" spans="1:12" ht="12.75">
      <c r="A819" s="61"/>
      <c r="B819" s="61"/>
      <c r="C819" s="61"/>
      <c r="D819" s="61"/>
      <c r="E819" s="61"/>
      <c r="F819" s="61"/>
      <c r="G819" s="61"/>
      <c r="H819" s="61"/>
      <c r="K819" s="61"/>
      <c r="L819" s="61"/>
    </row>
    <row r="820" spans="1:12" ht="12.75">
      <c r="A820" s="61"/>
      <c r="B820" s="61"/>
      <c r="C820" s="61"/>
      <c r="D820" s="61"/>
      <c r="E820" s="61"/>
      <c r="F820" s="61"/>
      <c r="G820" s="61"/>
      <c r="H820" s="61"/>
      <c r="K820" s="61"/>
      <c r="L820" s="61"/>
    </row>
    <row r="821" spans="1:12" ht="12.75">
      <c r="A821" s="61"/>
      <c r="B821" s="61"/>
      <c r="C821" s="61"/>
      <c r="D821" s="61"/>
      <c r="E821" s="61"/>
      <c r="F821" s="61"/>
      <c r="G821" s="61"/>
      <c r="H821" s="61"/>
      <c r="K821" s="61"/>
      <c r="L821" s="61"/>
    </row>
    <row r="822" spans="11:12" ht="12.75">
      <c r="K822" s="61"/>
      <c r="L822" s="61"/>
    </row>
    <row r="823" spans="11:12" ht="12.75">
      <c r="K823" s="61"/>
      <c r="L823" s="61"/>
    </row>
    <row r="824" spans="11:12" ht="12.75">
      <c r="K824" s="61"/>
      <c r="L824" s="61"/>
    </row>
    <row r="825" spans="11:12" ht="12.75">
      <c r="K825" s="61"/>
      <c r="L825" s="61"/>
    </row>
    <row r="826" spans="11:12" ht="12.75">
      <c r="K826" s="61"/>
      <c r="L826" s="61"/>
    </row>
    <row r="827" spans="11:12" ht="12.75">
      <c r="K827" s="61"/>
      <c r="L827" s="61"/>
    </row>
    <row r="828" spans="11:12" ht="12.75">
      <c r="K828" s="61"/>
      <c r="L828" s="61"/>
    </row>
    <row r="829" spans="11:12" ht="12.75">
      <c r="K829" s="61"/>
      <c r="L829" s="61"/>
    </row>
    <row r="830" spans="11:12" ht="12.75">
      <c r="K830" s="61"/>
      <c r="L830" s="61"/>
    </row>
    <row r="831" spans="11:12" ht="12.75">
      <c r="K831" s="61"/>
      <c r="L831" s="61"/>
    </row>
    <row r="832" spans="11:12" ht="12.75">
      <c r="K832" s="61"/>
      <c r="L832" s="61"/>
    </row>
    <row r="833" spans="11:12" ht="12.75">
      <c r="K833" s="61"/>
      <c r="L833" s="61"/>
    </row>
    <row r="834" spans="11:12" ht="12.75">
      <c r="K834" s="61"/>
      <c r="L834" s="61"/>
    </row>
    <row r="835" spans="11:12" ht="12.75">
      <c r="K835" s="61"/>
      <c r="L835" s="61"/>
    </row>
    <row r="836" spans="11:12" ht="12.75">
      <c r="K836" s="61"/>
      <c r="L836" s="61"/>
    </row>
    <row r="837" spans="11:12" ht="12.75">
      <c r="K837" s="61"/>
      <c r="L837" s="61"/>
    </row>
    <row r="838" spans="11:12" ht="12.75">
      <c r="K838" s="61"/>
      <c r="L838" s="61"/>
    </row>
    <row r="839" ht="12.75">
      <c r="L839" s="61"/>
    </row>
    <row r="840" ht="12.75">
      <c r="L840" s="61"/>
    </row>
    <row r="841" ht="12.75">
      <c r="L841" s="61"/>
    </row>
    <row r="842" ht="12.75">
      <c r="L842" s="61"/>
    </row>
    <row r="843" ht="12.75">
      <c r="L843" s="61"/>
    </row>
    <row r="844" ht="12.75">
      <c r="L844" s="61"/>
    </row>
    <row r="845" ht="12.75">
      <c r="L845" s="61"/>
    </row>
    <row r="846" ht="12.75">
      <c r="L846" s="61"/>
    </row>
    <row r="847" ht="12.75">
      <c r="L847" s="61"/>
    </row>
    <row r="848" ht="12.75">
      <c r="L848" s="61"/>
    </row>
    <row r="849" ht="12.75">
      <c r="L849" s="61"/>
    </row>
    <row r="850" ht="12.75">
      <c r="L850" s="61"/>
    </row>
    <row r="851" ht="12.75">
      <c r="L851" s="61"/>
    </row>
    <row r="852" ht="12.75">
      <c r="L852" s="61"/>
    </row>
    <row r="853" ht="12.75">
      <c r="L853" s="61"/>
    </row>
    <row r="854" ht="12.75">
      <c r="L854" s="61"/>
    </row>
    <row r="855" ht="12.75">
      <c r="L855" s="61"/>
    </row>
    <row r="856" ht="12.75">
      <c r="L856" s="61"/>
    </row>
    <row r="857" ht="12.75">
      <c r="L857" s="61"/>
    </row>
    <row r="858" ht="12.75">
      <c r="L858" s="61"/>
    </row>
    <row r="859" ht="12.75">
      <c r="L859" s="61"/>
    </row>
    <row r="860" ht="12.75">
      <c r="L860" s="61"/>
    </row>
    <row r="861" ht="12.75">
      <c r="L861" s="61"/>
    </row>
    <row r="862" ht="12.75">
      <c r="L862" s="61"/>
    </row>
    <row r="863" ht="12.75">
      <c r="L863" s="61"/>
    </row>
    <row r="864" ht="12.75">
      <c r="L864" s="61"/>
    </row>
    <row r="865" ht="12.75">
      <c r="L865" s="61"/>
    </row>
    <row r="866" ht="12.75">
      <c r="L866" s="61"/>
    </row>
    <row r="867" ht="12.75">
      <c r="L867" s="61"/>
    </row>
    <row r="868" ht="12.75">
      <c r="L868" s="61"/>
    </row>
    <row r="869" ht="12.75">
      <c r="L869" s="61"/>
    </row>
    <row r="870" ht="12.75">
      <c r="L870" s="61"/>
    </row>
    <row r="871" ht="12.75">
      <c r="L871" s="61"/>
    </row>
    <row r="872" ht="12.75">
      <c r="L872" s="61"/>
    </row>
    <row r="873" ht="12.75">
      <c r="L873" s="61"/>
    </row>
    <row r="874" ht="12.75">
      <c r="L874" s="61"/>
    </row>
    <row r="875" ht="12.75">
      <c r="L875" s="61"/>
    </row>
    <row r="876" ht="12.75">
      <c r="L876" s="61"/>
    </row>
    <row r="877" ht="12.75">
      <c r="L877" s="61"/>
    </row>
    <row r="878" ht="12.75">
      <c r="L878" s="61"/>
    </row>
    <row r="879" ht="12.75">
      <c r="L879" s="61"/>
    </row>
    <row r="880" ht="12.75">
      <c r="L880" s="61"/>
    </row>
    <row r="881" ht="12.75">
      <c r="L881" s="61"/>
    </row>
    <row r="882" ht="12.75">
      <c r="L882" s="61"/>
    </row>
    <row r="883" ht="12.75">
      <c r="L883" s="61"/>
    </row>
    <row r="884" ht="12.75">
      <c r="L884" s="61"/>
    </row>
    <row r="885" ht="12.75">
      <c r="L885" s="61"/>
    </row>
    <row r="886" ht="12.75">
      <c r="L886" s="61"/>
    </row>
    <row r="887" ht="12.75">
      <c r="L887" s="61"/>
    </row>
    <row r="888" ht="12.75">
      <c r="L888" s="61"/>
    </row>
    <row r="889" ht="12.75">
      <c r="L889" s="61"/>
    </row>
    <row r="890" ht="12.75">
      <c r="L890" s="61"/>
    </row>
    <row r="891" ht="12.75">
      <c r="L891" s="61"/>
    </row>
    <row r="892" ht="12.75">
      <c r="L892" s="61"/>
    </row>
    <row r="893" ht="12.75">
      <c r="L893" s="61"/>
    </row>
    <row r="894" ht="12.75">
      <c r="L894" s="61"/>
    </row>
    <row r="895" ht="12.75">
      <c r="L895" s="61"/>
    </row>
    <row r="896" ht="12.75">
      <c r="L896" s="61"/>
    </row>
    <row r="897" ht="12.75">
      <c r="L897" s="61"/>
    </row>
    <row r="898" ht="12.75">
      <c r="L898" s="61"/>
    </row>
    <row r="899" ht="12.75">
      <c r="L899" s="61"/>
    </row>
    <row r="900" ht="12.75">
      <c r="L900" s="61"/>
    </row>
    <row r="901" ht="12.75">
      <c r="L901" s="61"/>
    </row>
    <row r="902" ht="12.75">
      <c r="L902" s="61"/>
    </row>
    <row r="903" ht="12.75">
      <c r="L903" s="61"/>
    </row>
    <row r="904" ht="12.75">
      <c r="L904" s="61"/>
    </row>
    <row r="905" ht="12.75">
      <c r="L905" s="61"/>
    </row>
    <row r="906" ht="12.75">
      <c r="L906" s="61"/>
    </row>
    <row r="907" ht="12.75">
      <c r="L907" s="61"/>
    </row>
    <row r="908" ht="12.75">
      <c r="L908" s="61"/>
    </row>
    <row r="909" ht="12.75">
      <c r="L909" s="61"/>
    </row>
    <row r="910" ht="12.75">
      <c r="L910" s="61"/>
    </row>
    <row r="911" ht="12.75">
      <c r="L911" s="61"/>
    </row>
    <row r="912" ht="12.75">
      <c r="L912" s="61"/>
    </row>
    <row r="913" ht="12.75">
      <c r="L913" s="61"/>
    </row>
    <row r="914" ht="12.75">
      <c r="L914" s="61"/>
    </row>
    <row r="915" ht="12.75">
      <c r="L915" s="61"/>
    </row>
    <row r="916" ht="12.75">
      <c r="L916" s="61"/>
    </row>
    <row r="917" ht="12.75">
      <c r="L917" s="61"/>
    </row>
    <row r="918" ht="12.75">
      <c r="L918" s="61"/>
    </row>
    <row r="919" ht="12.75">
      <c r="L919" s="61"/>
    </row>
    <row r="920" ht="12.75">
      <c r="L920" s="61"/>
    </row>
    <row r="921" ht="12.75">
      <c r="L921" s="61"/>
    </row>
    <row r="922" ht="12.75">
      <c r="L922" s="61"/>
    </row>
    <row r="923" ht="12.75">
      <c r="L923" s="61"/>
    </row>
    <row r="924" ht="12.75">
      <c r="L924" s="61"/>
    </row>
    <row r="925" ht="12.75">
      <c r="L925" s="61"/>
    </row>
    <row r="926" ht="12.75">
      <c r="L926" s="61"/>
    </row>
    <row r="927" ht="12.75">
      <c r="L927" s="61"/>
    </row>
    <row r="928" ht="12.75">
      <c r="L928" s="61"/>
    </row>
    <row r="929" ht="12.75">
      <c r="L929" s="61"/>
    </row>
    <row r="930" ht="12.75">
      <c r="L930" s="61"/>
    </row>
    <row r="931" ht="12.75">
      <c r="L931" s="61"/>
    </row>
    <row r="932" ht="12.75">
      <c r="L932" s="61"/>
    </row>
    <row r="933" ht="12.75">
      <c r="L933" s="61"/>
    </row>
    <row r="934" ht="12.75">
      <c r="L934" s="61"/>
    </row>
    <row r="935" ht="12.75">
      <c r="L935" s="61"/>
    </row>
    <row r="936" ht="12.75">
      <c r="L936" s="61"/>
    </row>
    <row r="937" ht="12.75">
      <c r="L937" s="61"/>
    </row>
    <row r="938" ht="12.75">
      <c r="L938" s="61"/>
    </row>
    <row r="939" ht="12.75">
      <c r="L939" s="61"/>
    </row>
    <row r="940" ht="12.75">
      <c r="L940" s="61"/>
    </row>
    <row r="941" ht="12.75">
      <c r="L941" s="61"/>
    </row>
    <row r="942" ht="12.75">
      <c r="L942" s="61"/>
    </row>
    <row r="943" ht="12.75">
      <c r="L943" s="61"/>
    </row>
    <row r="944" ht="12.75">
      <c r="L944" s="61"/>
    </row>
    <row r="945" ht="12.75">
      <c r="L945" s="61"/>
    </row>
    <row r="946" ht="12.75">
      <c r="L946" s="61"/>
    </row>
    <row r="947" ht="12.75">
      <c r="L947" s="61"/>
    </row>
    <row r="948" ht="12.75">
      <c r="L948" s="61"/>
    </row>
    <row r="949" ht="12.75">
      <c r="L949" s="61"/>
    </row>
    <row r="950" ht="12.75">
      <c r="L950" s="61"/>
    </row>
    <row r="951" ht="12.75">
      <c r="L951" s="61"/>
    </row>
    <row r="952" ht="12.75">
      <c r="L952" s="61"/>
    </row>
    <row r="953" ht="12.75">
      <c r="L953" s="61"/>
    </row>
    <row r="954" ht="12.75">
      <c r="L954" s="61"/>
    </row>
    <row r="955" ht="12.75">
      <c r="L955" s="61"/>
    </row>
    <row r="956" ht="12.75">
      <c r="L956" s="61"/>
    </row>
    <row r="957" ht="12.75">
      <c r="L957" s="61"/>
    </row>
    <row r="958" ht="12.75">
      <c r="L958" s="61"/>
    </row>
    <row r="959" ht="12.75">
      <c r="L959" s="61"/>
    </row>
    <row r="960" ht="12.75">
      <c r="L960" s="61"/>
    </row>
    <row r="961" ht="12.75">
      <c r="L961" s="61"/>
    </row>
    <row r="962" ht="12.75">
      <c r="L962" s="61"/>
    </row>
    <row r="963" ht="12.75">
      <c r="L963" s="61"/>
    </row>
    <row r="964" ht="12.75">
      <c r="L964" s="61"/>
    </row>
    <row r="965" ht="12.75">
      <c r="L965" s="61"/>
    </row>
    <row r="966" ht="12.75">
      <c r="L966" s="61"/>
    </row>
    <row r="967" ht="12.75">
      <c r="L967" s="61"/>
    </row>
    <row r="968" ht="12.75">
      <c r="L968" s="61"/>
    </row>
    <row r="969" ht="12.75">
      <c r="L969" s="61"/>
    </row>
    <row r="970" ht="12.75">
      <c r="L970" s="61"/>
    </row>
    <row r="971" ht="12.75">
      <c r="L971" s="61"/>
    </row>
    <row r="972" ht="12.75">
      <c r="L972" s="61"/>
    </row>
    <row r="973" ht="12.75">
      <c r="L973" s="61"/>
    </row>
    <row r="974" ht="12.75">
      <c r="L974" s="61"/>
    </row>
    <row r="975" ht="12.75">
      <c r="L975" s="61"/>
    </row>
    <row r="976" ht="12.75">
      <c r="L976" s="61"/>
    </row>
    <row r="977" ht="12.75">
      <c r="L977" s="61"/>
    </row>
    <row r="978" ht="12.75">
      <c r="L978" s="61"/>
    </row>
    <row r="979" ht="12.75">
      <c r="L979" s="61"/>
    </row>
    <row r="980" ht="12.75">
      <c r="L980" s="61"/>
    </row>
    <row r="981" ht="12.75">
      <c r="L981" s="61"/>
    </row>
    <row r="982" ht="12.75">
      <c r="L982" s="61"/>
    </row>
    <row r="983" ht="12.75">
      <c r="L983" s="61"/>
    </row>
    <row r="984" ht="12.75">
      <c r="L984" s="61"/>
    </row>
    <row r="985" ht="12.75">
      <c r="L985" s="61"/>
    </row>
    <row r="986" ht="12.75">
      <c r="L986" s="61"/>
    </row>
    <row r="987" ht="12.75">
      <c r="L987" s="61"/>
    </row>
    <row r="988" ht="12.75">
      <c r="L988" s="61"/>
    </row>
    <row r="989" ht="12.75">
      <c r="L989" s="61"/>
    </row>
    <row r="990" ht="12.75">
      <c r="L990" s="61"/>
    </row>
    <row r="991" ht="12.75">
      <c r="L991" s="61"/>
    </row>
    <row r="992" ht="12.75">
      <c r="L992" s="61"/>
    </row>
    <row r="993" ht="12.75">
      <c r="L993" s="61"/>
    </row>
    <row r="994" ht="12.75">
      <c r="L994" s="61"/>
    </row>
    <row r="995" ht="12.75">
      <c r="L995" s="61"/>
    </row>
    <row r="996" ht="12.75">
      <c r="L996" s="61"/>
    </row>
    <row r="997" ht="12.75">
      <c r="L997" s="61"/>
    </row>
    <row r="998" ht="12.75">
      <c r="L998" s="61"/>
    </row>
    <row r="999" ht="12.75">
      <c r="L999" s="61"/>
    </row>
    <row r="1000" ht="12.75">
      <c r="L1000" s="61"/>
    </row>
    <row r="1001" ht="12.75">
      <c r="L1001" s="61"/>
    </row>
    <row r="1002" ht="12.75">
      <c r="L1002" s="61"/>
    </row>
    <row r="1003" ht="12.75">
      <c r="L1003" s="61"/>
    </row>
    <row r="1004" ht="12.75">
      <c r="L1004" s="61"/>
    </row>
    <row r="1005" ht="12.75">
      <c r="L1005" s="61"/>
    </row>
    <row r="1006" ht="12.75">
      <c r="L1006" s="61"/>
    </row>
    <row r="1007" ht="12.75">
      <c r="L1007" s="61"/>
    </row>
    <row r="1008" ht="12.75">
      <c r="L1008" s="61"/>
    </row>
    <row r="1009" ht="12.75">
      <c r="L1009" s="61"/>
    </row>
    <row r="1010" ht="12.75">
      <c r="L1010" s="61"/>
    </row>
    <row r="1011" ht="12.75">
      <c r="L1011" s="61"/>
    </row>
    <row r="1012" ht="12.75">
      <c r="L1012" s="61"/>
    </row>
    <row r="1013" ht="12.75">
      <c r="L1013" s="61"/>
    </row>
    <row r="1014" ht="12.75">
      <c r="L1014" s="61"/>
    </row>
    <row r="1015" ht="12.75">
      <c r="L1015" s="61"/>
    </row>
    <row r="1016" ht="12.75">
      <c r="L1016" s="61"/>
    </row>
    <row r="1017" ht="12.75">
      <c r="L1017" s="61"/>
    </row>
    <row r="1018" ht="12.75">
      <c r="L1018" s="61"/>
    </row>
    <row r="1019" ht="12.75">
      <c r="L1019" s="61"/>
    </row>
    <row r="1020" ht="12.75">
      <c r="L1020" s="61"/>
    </row>
    <row r="1021" ht="12.75">
      <c r="L1021" s="61"/>
    </row>
    <row r="1022" ht="12.75">
      <c r="L1022" s="61"/>
    </row>
    <row r="1023" ht="12.75">
      <c r="L1023" s="61"/>
    </row>
    <row r="1024" ht="12.75">
      <c r="L1024" s="61"/>
    </row>
    <row r="1025" ht="12.75">
      <c r="L1025" s="61"/>
    </row>
    <row r="1026" ht="12.75">
      <c r="L1026" s="61"/>
    </row>
    <row r="1027" ht="12.75">
      <c r="L1027" s="61"/>
    </row>
    <row r="1028" ht="12.75">
      <c r="L1028" s="61"/>
    </row>
    <row r="1029" ht="12.75">
      <c r="L1029" s="61"/>
    </row>
    <row r="1030" ht="12.75">
      <c r="L1030" s="61"/>
    </row>
    <row r="1031" ht="12.75">
      <c r="L1031" s="61"/>
    </row>
    <row r="1032" ht="12.75">
      <c r="L1032" s="61"/>
    </row>
    <row r="1033" ht="12.75">
      <c r="L1033" s="61"/>
    </row>
    <row r="1034" ht="12.75">
      <c r="L1034" s="61"/>
    </row>
    <row r="1035" ht="12.75">
      <c r="L1035" s="61"/>
    </row>
    <row r="1036" ht="12.75">
      <c r="L1036" s="61"/>
    </row>
    <row r="1037" ht="12.75">
      <c r="L1037" s="61"/>
    </row>
    <row r="1038" ht="12.75">
      <c r="L1038" s="61"/>
    </row>
    <row r="1039" ht="12.75">
      <c r="L1039" s="61"/>
    </row>
    <row r="1040" ht="12.75">
      <c r="L1040" s="61"/>
    </row>
    <row r="1041" ht="12.75">
      <c r="L1041" s="61"/>
    </row>
    <row r="1042" ht="12.75">
      <c r="L1042" s="61"/>
    </row>
    <row r="1043" ht="12.75">
      <c r="L1043" s="61"/>
    </row>
    <row r="1044" ht="12.75">
      <c r="L1044" s="61"/>
    </row>
    <row r="1045" ht="12.75">
      <c r="L1045" s="61"/>
    </row>
    <row r="1046" ht="12.75">
      <c r="L1046" s="61"/>
    </row>
    <row r="1047" ht="12.75">
      <c r="L1047" s="61"/>
    </row>
    <row r="1048" ht="12.75">
      <c r="L1048" s="61"/>
    </row>
    <row r="1049" ht="12.75">
      <c r="L1049" s="61"/>
    </row>
    <row r="1050" ht="12.75">
      <c r="L1050" s="61"/>
    </row>
    <row r="1051" ht="12.75">
      <c r="L1051" s="61"/>
    </row>
    <row r="1052" ht="12.75">
      <c r="L1052" s="61"/>
    </row>
    <row r="1053" ht="12.75">
      <c r="L1053" s="61"/>
    </row>
    <row r="1054" ht="12.75">
      <c r="L1054" s="61"/>
    </row>
    <row r="1055" ht="12.75">
      <c r="L1055" s="61"/>
    </row>
    <row r="1056" ht="12.75">
      <c r="L1056" s="61"/>
    </row>
    <row r="1057" ht="12.75">
      <c r="L1057" s="61"/>
    </row>
    <row r="1058" ht="12.75">
      <c r="L1058" s="61"/>
    </row>
    <row r="1059" ht="12.75">
      <c r="L1059" s="61"/>
    </row>
    <row r="1060" ht="12.75">
      <c r="L1060" s="61"/>
    </row>
    <row r="1061" ht="12.75">
      <c r="L1061" s="61"/>
    </row>
    <row r="1062" ht="12.75">
      <c r="L1062" s="61"/>
    </row>
    <row r="1063" ht="12.75">
      <c r="L1063" s="61"/>
    </row>
    <row r="1064" ht="12.75">
      <c r="L1064" s="61"/>
    </row>
    <row r="1065" ht="12.75">
      <c r="L1065" s="61"/>
    </row>
    <row r="1066" ht="12.75">
      <c r="L1066" s="61"/>
    </row>
    <row r="1067" ht="12.75">
      <c r="L1067" s="61"/>
    </row>
    <row r="1068" ht="12.75">
      <c r="L1068" s="61"/>
    </row>
    <row r="1069" ht="12.75">
      <c r="L1069" s="61"/>
    </row>
    <row r="1070" ht="12.75">
      <c r="L1070" s="61"/>
    </row>
    <row r="1071" ht="12.75">
      <c r="L1071" s="61"/>
    </row>
    <row r="1072" ht="12.75">
      <c r="L1072" s="61"/>
    </row>
    <row r="1073" ht="12.75">
      <c r="L1073" s="61"/>
    </row>
    <row r="1074" ht="12.75">
      <c r="L1074" s="61"/>
    </row>
    <row r="1075" ht="12.75">
      <c r="L1075" s="61"/>
    </row>
    <row r="1076" ht="12.75">
      <c r="L1076" s="61"/>
    </row>
    <row r="1077" ht="12.75">
      <c r="L1077" s="61"/>
    </row>
    <row r="1078" ht="12.75">
      <c r="L1078" s="61"/>
    </row>
    <row r="1079" ht="12.75">
      <c r="L1079" s="61"/>
    </row>
    <row r="1080" ht="12.75">
      <c r="L1080" s="61"/>
    </row>
    <row r="1081" ht="12.75">
      <c r="L1081" s="61"/>
    </row>
    <row r="1082" ht="12.75">
      <c r="L1082" s="61"/>
    </row>
    <row r="1083" ht="12.75">
      <c r="L1083" s="61"/>
    </row>
    <row r="1084" ht="12.75">
      <c r="L1084" s="61"/>
    </row>
    <row r="1085" ht="12.75">
      <c r="L1085" s="61"/>
    </row>
    <row r="1086" ht="12.75">
      <c r="L1086" s="61"/>
    </row>
    <row r="1087" ht="12.75">
      <c r="L1087" s="61"/>
    </row>
    <row r="1088" ht="12.75">
      <c r="L1088" s="61"/>
    </row>
    <row r="1089" ht="12.75">
      <c r="L1089" s="61"/>
    </row>
    <row r="1090" ht="12.75">
      <c r="L1090" s="61"/>
    </row>
    <row r="1091" ht="12.75">
      <c r="L1091" s="61"/>
    </row>
    <row r="1092" ht="12.75">
      <c r="L1092" s="61"/>
    </row>
    <row r="1093" ht="12.75">
      <c r="L1093" s="61"/>
    </row>
    <row r="1094" ht="12.75">
      <c r="L1094" s="61"/>
    </row>
    <row r="1095" ht="12.75">
      <c r="L1095" s="61"/>
    </row>
    <row r="1096" ht="12.75">
      <c r="L1096" s="61"/>
    </row>
    <row r="1097" ht="12.75">
      <c r="L1097" s="61"/>
    </row>
    <row r="1098" ht="12.75">
      <c r="L1098" s="61"/>
    </row>
    <row r="1099" ht="12.75">
      <c r="L1099" s="61"/>
    </row>
    <row r="1100" ht="12.75">
      <c r="L1100" s="61"/>
    </row>
    <row r="1101" ht="12.75">
      <c r="L1101" s="61"/>
    </row>
    <row r="1102" ht="12.75">
      <c r="L1102" s="61"/>
    </row>
    <row r="1103" ht="12.75">
      <c r="L1103" s="61"/>
    </row>
    <row r="1104" ht="12.75">
      <c r="L1104" s="61"/>
    </row>
    <row r="1105" ht="12.75">
      <c r="L1105" s="61"/>
    </row>
    <row r="1106" ht="12.75">
      <c r="L1106" s="61"/>
    </row>
    <row r="1107" ht="12.75">
      <c r="L1107" s="61"/>
    </row>
    <row r="1108" ht="12.75">
      <c r="L1108" s="61"/>
    </row>
    <row r="1109" ht="12.75">
      <c r="L1109" s="61"/>
    </row>
    <row r="1110" ht="12.75">
      <c r="L1110" s="61"/>
    </row>
    <row r="1111" ht="12.75">
      <c r="L1111" s="61"/>
    </row>
    <row r="1112" ht="12.75">
      <c r="L1112" s="61"/>
    </row>
    <row r="1113" ht="12.75">
      <c r="L1113" s="61"/>
    </row>
    <row r="1114" ht="12.75">
      <c r="L1114" s="61"/>
    </row>
    <row r="1115" ht="12.75">
      <c r="L1115" s="61"/>
    </row>
    <row r="1116" ht="12.75">
      <c r="L1116" s="61"/>
    </row>
    <row r="1117" ht="12.75">
      <c r="L1117" s="61"/>
    </row>
    <row r="1118" ht="12.75">
      <c r="L1118" s="61"/>
    </row>
    <row r="1119" ht="12.75">
      <c r="L1119" s="61"/>
    </row>
    <row r="1120" ht="12.75">
      <c r="L1120" s="61"/>
    </row>
  </sheetData>
  <mergeCells count="27">
    <mergeCell ref="B468:E468"/>
    <mergeCell ref="B499:E499"/>
    <mergeCell ref="B530:E530"/>
    <mergeCell ref="B344:E344"/>
    <mergeCell ref="B375:E375"/>
    <mergeCell ref="B406:E406"/>
    <mergeCell ref="B437:E437"/>
    <mergeCell ref="B250:D250"/>
    <mergeCell ref="E250:G250"/>
    <mergeCell ref="B282:E282"/>
    <mergeCell ref="B313:E313"/>
    <mergeCell ref="B188:D188"/>
    <mergeCell ref="E188:G188"/>
    <mergeCell ref="B219:D219"/>
    <mergeCell ref="E219:G219"/>
    <mergeCell ref="B126:D126"/>
    <mergeCell ref="E126:G126"/>
    <mergeCell ref="B157:D157"/>
    <mergeCell ref="E157:G157"/>
    <mergeCell ref="B64:D64"/>
    <mergeCell ref="E64:G64"/>
    <mergeCell ref="B95:D95"/>
    <mergeCell ref="E95:G95"/>
    <mergeCell ref="B5:D5"/>
    <mergeCell ref="E5:G5"/>
    <mergeCell ref="B33:D33"/>
    <mergeCell ref="E33:G33"/>
  </mergeCells>
  <printOptions/>
  <pageMargins left="0.5905511811023623" right="0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245"/>
  <sheetViews>
    <sheetView workbookViewId="0" topLeftCell="A1">
      <selection activeCell="A8" sqref="A8"/>
    </sheetView>
  </sheetViews>
  <sheetFormatPr defaultColWidth="9.00390625" defaultRowHeight="12.75"/>
  <cols>
    <col min="1" max="1" width="21.625" style="0" customWidth="1"/>
    <col min="2" max="3" width="11.375" style="0" customWidth="1"/>
    <col min="4" max="4" width="10.875" style="0" customWidth="1"/>
    <col min="5" max="5" width="11.75390625" style="0" customWidth="1"/>
    <col min="6" max="6" width="11.375" style="0" customWidth="1"/>
    <col min="7" max="7" width="10.00390625" style="0" customWidth="1"/>
    <col min="8" max="8" width="9.75390625" style="0" customWidth="1"/>
    <col min="9" max="9" width="10.00390625" style="0" customWidth="1"/>
    <col min="10" max="10" width="10.625" style="0" customWidth="1"/>
    <col min="11" max="11" width="10.25390625" style="0" customWidth="1"/>
    <col min="12" max="12" width="10.875" style="0" customWidth="1"/>
  </cols>
  <sheetData>
    <row r="4" spans="1:11" ht="18" customHeight="1">
      <c r="A4" s="2" t="s">
        <v>359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>
      <c r="A6" s="281" t="s">
        <v>56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1" ht="18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</row>
    <row r="8" spans="1:11" ht="14.25" customHeight="1" thickBot="1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282" t="s">
        <v>80</v>
      </c>
    </row>
    <row r="9" spans="1:11" ht="14.25" thickBot="1" thickTop="1">
      <c r="A9" s="283" t="s">
        <v>3</v>
      </c>
      <c r="B9" s="284" t="s">
        <v>4</v>
      </c>
      <c r="C9" s="284" t="s">
        <v>5</v>
      </c>
      <c r="D9" s="284" t="s">
        <v>6</v>
      </c>
      <c r="E9" s="285" t="s">
        <v>7</v>
      </c>
      <c r="F9" s="286" t="s">
        <v>8</v>
      </c>
      <c r="G9" s="287"/>
      <c r="H9" s="288" t="s">
        <v>9</v>
      </c>
      <c r="I9" s="288" t="s">
        <v>360</v>
      </c>
      <c r="J9" s="286" t="s">
        <v>10</v>
      </c>
      <c r="K9" s="287"/>
    </row>
    <row r="10" spans="1:11" ht="13.5" thickTop="1">
      <c r="A10" s="289"/>
      <c r="B10" s="289"/>
      <c r="C10" s="289"/>
      <c r="D10" s="290" t="s">
        <v>11</v>
      </c>
      <c r="E10" s="290" t="s">
        <v>12</v>
      </c>
      <c r="F10" s="284" t="s">
        <v>13</v>
      </c>
      <c r="G10" s="288" t="s">
        <v>13</v>
      </c>
      <c r="H10" s="291" t="s">
        <v>361</v>
      </c>
      <c r="I10" s="290" t="s">
        <v>64</v>
      </c>
      <c r="J10" s="284" t="s">
        <v>15</v>
      </c>
      <c r="K10" s="284" t="s">
        <v>16</v>
      </c>
    </row>
    <row r="11" spans="1:11" ht="13.5" thickBot="1">
      <c r="A11" s="292"/>
      <c r="B11" s="292"/>
      <c r="C11" s="292"/>
      <c r="D11" s="293" t="s">
        <v>18</v>
      </c>
      <c r="E11" s="293">
        <v>2007</v>
      </c>
      <c r="F11" s="293" t="s">
        <v>19</v>
      </c>
      <c r="G11" s="294" t="s">
        <v>20</v>
      </c>
      <c r="H11" s="294" t="s">
        <v>362</v>
      </c>
      <c r="I11" s="293" t="s">
        <v>65</v>
      </c>
      <c r="J11" s="293">
        <v>2008</v>
      </c>
      <c r="K11" s="293" t="s">
        <v>22</v>
      </c>
    </row>
    <row r="12" spans="1:11" s="297" customFormat="1" ht="13.5" thickTop="1">
      <c r="A12" s="192" t="s">
        <v>363</v>
      </c>
      <c r="B12" s="161">
        <v>2940394.2</v>
      </c>
      <c r="C12" s="161">
        <v>2752028.06</v>
      </c>
      <c r="D12" s="295" t="s">
        <v>364</v>
      </c>
      <c r="E12" s="161">
        <v>0</v>
      </c>
      <c r="F12" s="161">
        <v>2118</v>
      </c>
      <c r="G12" s="295">
        <v>7142.61</v>
      </c>
      <c r="H12" s="161">
        <v>0</v>
      </c>
      <c r="I12" s="161">
        <v>0</v>
      </c>
      <c r="J12" s="161">
        <v>0</v>
      </c>
      <c r="K12" s="296">
        <v>0</v>
      </c>
    </row>
    <row r="13" spans="1:11" s="297" customFormat="1" ht="13.5" thickBot="1">
      <c r="A13" s="298" t="s">
        <v>365</v>
      </c>
      <c r="B13" s="299"/>
      <c r="C13" s="299"/>
      <c r="D13" s="300"/>
      <c r="E13" s="299"/>
      <c r="F13" s="299"/>
      <c r="G13" s="300"/>
      <c r="H13" s="299"/>
      <c r="I13" s="299"/>
      <c r="J13" s="299"/>
      <c r="K13" s="301"/>
    </row>
    <row r="14" spans="1:12" s="297" customFormat="1" ht="13.5" thickBot="1">
      <c r="A14" s="298" t="s">
        <v>366</v>
      </c>
      <c r="B14" s="299">
        <v>192120.35</v>
      </c>
      <c r="C14" s="299">
        <v>94951</v>
      </c>
      <c r="D14" s="300">
        <v>97169.35</v>
      </c>
      <c r="E14" s="299">
        <v>0</v>
      </c>
      <c r="F14" s="299">
        <v>48000</v>
      </c>
      <c r="G14" s="300">
        <v>48444.47</v>
      </c>
      <c r="H14" s="299">
        <v>0</v>
      </c>
      <c r="I14" s="299">
        <v>0</v>
      </c>
      <c r="J14" s="299">
        <v>0</v>
      </c>
      <c r="K14" s="301">
        <v>0</v>
      </c>
      <c r="L14" s="302"/>
    </row>
    <row r="15" spans="1:11" s="297" customFormat="1" ht="13.5" thickBot="1">
      <c r="A15" s="298" t="s">
        <v>367</v>
      </c>
      <c r="B15" s="299">
        <v>31514</v>
      </c>
      <c r="C15" s="299">
        <v>21177.63</v>
      </c>
      <c r="D15" s="300">
        <v>10336.37</v>
      </c>
      <c r="E15" s="299">
        <v>0</v>
      </c>
      <c r="F15" s="299">
        <v>5168.5</v>
      </c>
      <c r="G15" s="300">
        <v>5167.87</v>
      </c>
      <c r="H15" s="299">
        <v>0</v>
      </c>
      <c r="I15" s="299">
        <v>0</v>
      </c>
      <c r="J15" s="299">
        <v>0</v>
      </c>
      <c r="K15" s="301">
        <v>0</v>
      </c>
    </row>
    <row r="16" spans="1:11" s="297" customFormat="1" ht="13.5" thickBot="1">
      <c r="A16" s="298" t="s">
        <v>368</v>
      </c>
      <c r="B16" s="299">
        <v>1488335.53</v>
      </c>
      <c r="C16" s="299">
        <v>923212.71</v>
      </c>
      <c r="D16" s="303">
        <v>565122.82</v>
      </c>
      <c r="E16" s="299">
        <v>0</v>
      </c>
      <c r="F16" s="299">
        <v>280000</v>
      </c>
      <c r="G16" s="300">
        <v>285122.82</v>
      </c>
      <c r="H16" s="299">
        <v>0</v>
      </c>
      <c r="I16" s="299">
        <v>0</v>
      </c>
      <c r="J16" s="299">
        <v>0</v>
      </c>
      <c r="K16" s="301">
        <v>0</v>
      </c>
    </row>
    <row r="17" spans="1:11" s="297" customFormat="1" ht="13.5" thickBot="1">
      <c r="A17" s="298" t="s">
        <v>369</v>
      </c>
      <c r="B17" s="299">
        <v>272205</v>
      </c>
      <c r="C17" s="299">
        <v>197828.15</v>
      </c>
      <c r="D17" s="303">
        <v>74376.85</v>
      </c>
      <c r="E17" s="299">
        <v>0</v>
      </c>
      <c r="F17" s="299">
        <v>37193</v>
      </c>
      <c r="G17" s="300">
        <v>37183.85</v>
      </c>
      <c r="H17" s="299">
        <v>0</v>
      </c>
      <c r="I17" s="299">
        <v>0</v>
      </c>
      <c r="J17" s="299">
        <v>0</v>
      </c>
      <c r="K17" s="301">
        <v>0</v>
      </c>
    </row>
    <row r="18" spans="1:11" ht="12.75">
      <c r="A18" s="304" t="s">
        <v>370</v>
      </c>
      <c r="B18" s="305">
        <v>644707</v>
      </c>
      <c r="C18" s="305">
        <v>206035</v>
      </c>
      <c r="D18" s="306">
        <v>438672</v>
      </c>
      <c r="E18" s="305">
        <v>0</v>
      </c>
      <c r="F18" s="305">
        <v>328000</v>
      </c>
      <c r="G18" s="306">
        <v>110672</v>
      </c>
      <c r="H18" s="305">
        <v>0</v>
      </c>
      <c r="I18" s="305">
        <v>0</v>
      </c>
      <c r="J18" s="305">
        <v>0</v>
      </c>
      <c r="K18" s="307">
        <v>0</v>
      </c>
    </row>
    <row r="19" spans="1:11" ht="13.5" thickBot="1">
      <c r="A19" s="298" t="s">
        <v>371</v>
      </c>
      <c r="B19" s="299"/>
      <c r="C19" s="299"/>
      <c r="D19" s="300"/>
      <c r="E19" s="299"/>
      <c r="F19" s="299"/>
      <c r="G19" s="300"/>
      <c r="H19" s="299"/>
      <c r="I19" s="299"/>
      <c r="J19" s="299"/>
      <c r="K19" s="301"/>
    </row>
    <row r="20" spans="1:11" s="297" customFormat="1" ht="13.5" thickBot="1">
      <c r="A20" s="298" t="s">
        <v>372</v>
      </c>
      <c r="B20" s="299">
        <v>748911.14</v>
      </c>
      <c r="C20" s="299">
        <v>697539.06</v>
      </c>
      <c r="D20" s="303">
        <v>51372.08</v>
      </c>
      <c r="E20" s="299">
        <v>0</v>
      </c>
      <c r="F20" s="299">
        <v>40000</v>
      </c>
      <c r="G20" s="300">
        <v>11372.08</v>
      </c>
      <c r="H20" s="299">
        <v>0</v>
      </c>
      <c r="I20" s="299">
        <v>0</v>
      </c>
      <c r="J20" s="299">
        <v>0</v>
      </c>
      <c r="K20" s="301">
        <v>0</v>
      </c>
    </row>
    <row r="21" spans="1:11" s="297" customFormat="1" ht="13.5" thickBot="1">
      <c r="A21" s="298" t="s">
        <v>373</v>
      </c>
      <c r="B21" s="299">
        <v>1510476.56</v>
      </c>
      <c r="C21" s="299">
        <v>798411.5</v>
      </c>
      <c r="D21" s="303">
        <v>712065.06</v>
      </c>
      <c r="E21" s="299">
        <v>0</v>
      </c>
      <c r="F21" s="299">
        <v>0</v>
      </c>
      <c r="G21" s="300">
        <v>0</v>
      </c>
      <c r="H21" s="299">
        <v>0</v>
      </c>
      <c r="I21" s="299">
        <v>0</v>
      </c>
      <c r="J21" s="299">
        <v>0</v>
      </c>
      <c r="K21" s="301">
        <v>0</v>
      </c>
    </row>
    <row r="22" spans="1:11" ht="13.5" thickBot="1">
      <c r="A22" s="298" t="s">
        <v>374</v>
      </c>
      <c r="B22" s="299">
        <v>244835.5</v>
      </c>
      <c r="C22" s="299">
        <v>174267.27</v>
      </c>
      <c r="D22" s="303">
        <v>70568.23</v>
      </c>
      <c r="E22" s="299">
        <v>0</v>
      </c>
      <c r="F22" s="299">
        <v>10000</v>
      </c>
      <c r="G22" s="300">
        <v>60568.23</v>
      </c>
      <c r="H22" s="299">
        <v>0</v>
      </c>
      <c r="I22" s="299">
        <v>0</v>
      </c>
      <c r="J22" s="299">
        <v>0</v>
      </c>
      <c r="K22" s="301">
        <v>0</v>
      </c>
    </row>
    <row r="23" spans="1:11" s="297" customFormat="1" ht="13.5" thickBot="1">
      <c r="A23" s="298" t="s">
        <v>375</v>
      </c>
      <c r="B23" s="299">
        <v>1808944.61</v>
      </c>
      <c r="C23" s="299">
        <v>1612761</v>
      </c>
      <c r="D23" s="303">
        <v>196183.61</v>
      </c>
      <c r="E23" s="299">
        <v>0</v>
      </c>
      <c r="F23" s="299">
        <v>100000</v>
      </c>
      <c r="G23" s="300">
        <v>96183.61</v>
      </c>
      <c r="H23" s="299">
        <v>0</v>
      </c>
      <c r="I23" s="299">
        <v>0</v>
      </c>
      <c r="J23" s="299">
        <v>0</v>
      </c>
      <c r="K23" s="301">
        <v>0</v>
      </c>
    </row>
    <row r="24" spans="1:11" ht="12.75">
      <c r="A24" s="304" t="s">
        <v>376</v>
      </c>
      <c r="B24" s="305">
        <v>2011104</v>
      </c>
      <c r="C24" s="305">
        <v>2020140.91</v>
      </c>
      <c r="D24" s="306">
        <v>-9036.88</v>
      </c>
      <c r="E24" s="305">
        <v>0</v>
      </c>
      <c r="F24" s="305">
        <v>0</v>
      </c>
      <c r="G24" s="306">
        <v>0</v>
      </c>
      <c r="H24" s="305">
        <v>0</v>
      </c>
      <c r="I24" s="305">
        <v>0</v>
      </c>
      <c r="J24" s="305">
        <v>9036.88</v>
      </c>
      <c r="K24" s="307">
        <v>0</v>
      </c>
    </row>
    <row r="25" spans="1:11" ht="13.5" thickBot="1">
      <c r="A25" s="298" t="s">
        <v>377</v>
      </c>
      <c r="B25" s="299"/>
      <c r="C25" s="299"/>
      <c r="D25" s="300"/>
      <c r="E25" s="299"/>
      <c r="F25" s="299"/>
      <c r="G25" s="300"/>
      <c r="H25" s="299"/>
      <c r="I25" s="299"/>
      <c r="J25" s="299"/>
      <c r="K25" s="301"/>
    </row>
    <row r="26" spans="1:11" ht="12.75">
      <c r="A26" s="304" t="s">
        <v>376</v>
      </c>
      <c r="B26" s="305">
        <v>74393.76</v>
      </c>
      <c r="C26" s="305">
        <v>2240</v>
      </c>
      <c r="D26" s="306">
        <v>72153.76</v>
      </c>
      <c r="E26" s="305">
        <v>0</v>
      </c>
      <c r="F26" s="305">
        <v>36076</v>
      </c>
      <c r="G26" s="306">
        <v>36077.76</v>
      </c>
      <c r="H26" s="305">
        <v>0</v>
      </c>
      <c r="I26" s="305">
        <v>0</v>
      </c>
      <c r="J26" s="305">
        <v>0</v>
      </c>
      <c r="K26" s="307">
        <v>0</v>
      </c>
    </row>
    <row r="27" spans="1:11" ht="13.5" thickBot="1">
      <c r="A27" s="298" t="s">
        <v>378</v>
      </c>
      <c r="B27" s="299"/>
      <c r="C27" s="299"/>
      <c r="D27" s="300"/>
      <c r="E27" s="299"/>
      <c r="F27" s="299"/>
      <c r="G27" s="300"/>
      <c r="H27" s="299"/>
      <c r="I27" s="299"/>
      <c r="J27" s="299"/>
      <c r="K27" s="301"/>
    </row>
    <row r="28" spans="1:11" s="297" customFormat="1" ht="12.75">
      <c r="A28" s="304" t="s">
        <v>379</v>
      </c>
      <c r="B28" s="305">
        <v>237496.35</v>
      </c>
      <c r="C28" s="305">
        <v>17855</v>
      </c>
      <c r="D28" s="306">
        <v>219641.35</v>
      </c>
      <c r="E28" s="305">
        <v>0</v>
      </c>
      <c r="F28" s="305">
        <v>109820</v>
      </c>
      <c r="G28" s="306">
        <v>109821.35</v>
      </c>
      <c r="H28" s="305">
        <v>0</v>
      </c>
      <c r="I28" s="305">
        <v>0</v>
      </c>
      <c r="J28" s="305">
        <v>0</v>
      </c>
      <c r="K28" s="307">
        <v>0</v>
      </c>
    </row>
    <row r="29" spans="1:11" s="297" customFormat="1" ht="13.5" thickBot="1">
      <c r="A29" s="298" t="s">
        <v>380</v>
      </c>
      <c r="B29" s="299"/>
      <c r="C29" s="299"/>
      <c r="D29" s="300"/>
      <c r="E29" s="299"/>
      <c r="F29" s="299"/>
      <c r="G29" s="300"/>
      <c r="H29" s="299"/>
      <c r="I29" s="299"/>
      <c r="J29" s="299"/>
      <c r="K29" s="301"/>
    </row>
    <row r="30" spans="1:11" s="297" customFormat="1" ht="12.75">
      <c r="A30" s="304" t="s">
        <v>379</v>
      </c>
      <c r="B30" s="305">
        <v>260597</v>
      </c>
      <c r="C30" s="305">
        <v>167767.9</v>
      </c>
      <c r="D30" s="306">
        <v>92829.1</v>
      </c>
      <c r="E30" s="305">
        <v>0</v>
      </c>
      <c r="F30" s="305">
        <v>74000</v>
      </c>
      <c r="G30" s="306">
        <v>18829.1</v>
      </c>
      <c r="H30" s="305">
        <v>0</v>
      </c>
      <c r="I30" s="305">
        <v>0</v>
      </c>
      <c r="J30" s="305">
        <v>0</v>
      </c>
      <c r="K30" s="307">
        <v>0</v>
      </c>
    </row>
    <row r="31" spans="1:11" s="297" customFormat="1" ht="13.5" thickBot="1">
      <c r="A31" s="298" t="s">
        <v>381</v>
      </c>
      <c r="B31" s="299"/>
      <c r="C31" s="299"/>
      <c r="D31" s="300"/>
      <c r="E31" s="299"/>
      <c r="F31" s="299"/>
      <c r="G31" s="300"/>
      <c r="H31" s="299"/>
      <c r="I31" s="299"/>
      <c r="J31" s="299"/>
      <c r="K31" s="301"/>
    </row>
    <row r="32" spans="1:11" ht="13.5" thickBot="1">
      <c r="A32" s="298" t="s">
        <v>382</v>
      </c>
      <c r="B32" s="299">
        <v>73267</v>
      </c>
      <c r="C32" s="299">
        <v>31538</v>
      </c>
      <c r="D32" s="303">
        <v>41729</v>
      </c>
      <c r="E32" s="299">
        <v>0</v>
      </c>
      <c r="F32" s="299">
        <v>20864</v>
      </c>
      <c r="G32" s="300">
        <v>20865</v>
      </c>
      <c r="H32" s="299">
        <v>0</v>
      </c>
      <c r="I32" s="299">
        <v>0</v>
      </c>
      <c r="J32" s="299">
        <v>0</v>
      </c>
      <c r="K32" s="301">
        <v>0</v>
      </c>
    </row>
    <row r="33" spans="1:11" s="297" customFormat="1" ht="12.75">
      <c r="A33" s="304" t="s">
        <v>383</v>
      </c>
      <c r="B33" s="305">
        <v>309545.5</v>
      </c>
      <c r="C33" s="305">
        <v>27319</v>
      </c>
      <c r="D33" s="306">
        <v>282226.5</v>
      </c>
      <c r="E33" s="305">
        <v>0</v>
      </c>
      <c r="F33" s="305">
        <v>225781</v>
      </c>
      <c r="G33" s="306">
        <v>56445.5</v>
      </c>
      <c r="H33" s="305">
        <v>0</v>
      </c>
      <c r="I33" s="305">
        <v>0</v>
      </c>
      <c r="J33" s="305">
        <v>0</v>
      </c>
      <c r="K33" s="307">
        <v>0</v>
      </c>
    </row>
    <row r="34" spans="1:11" s="297" customFormat="1" ht="13.5" thickBot="1">
      <c r="A34" s="298" t="s">
        <v>384</v>
      </c>
      <c r="B34" s="299"/>
      <c r="C34" s="299"/>
      <c r="D34" s="300"/>
      <c r="E34" s="299"/>
      <c r="F34" s="299"/>
      <c r="G34" s="300"/>
      <c r="H34" s="299"/>
      <c r="I34" s="299"/>
      <c r="J34" s="299"/>
      <c r="K34" s="301"/>
    </row>
    <row r="35" spans="1:11" ht="13.5" thickBot="1">
      <c r="A35" s="298" t="s">
        <v>385</v>
      </c>
      <c r="B35" s="299">
        <v>124783</v>
      </c>
      <c r="C35" s="299">
        <v>88744</v>
      </c>
      <c r="D35" s="303">
        <v>36039</v>
      </c>
      <c r="E35" s="299">
        <v>0</v>
      </c>
      <c r="F35" s="299">
        <v>28831</v>
      </c>
      <c r="G35" s="300">
        <v>7208</v>
      </c>
      <c r="H35" s="299">
        <v>0</v>
      </c>
      <c r="I35" s="299">
        <v>0</v>
      </c>
      <c r="J35" s="299">
        <v>0</v>
      </c>
      <c r="K35" s="301">
        <v>0</v>
      </c>
    </row>
    <row r="36" spans="1:11" s="297" customFormat="1" ht="12.75">
      <c r="A36" s="304" t="s">
        <v>386</v>
      </c>
      <c r="B36" s="305">
        <v>145540</v>
      </c>
      <c r="C36" s="305">
        <v>41742.4</v>
      </c>
      <c r="D36" s="306">
        <v>103797.6</v>
      </c>
      <c r="E36" s="305">
        <v>0</v>
      </c>
      <c r="F36" s="305">
        <v>51898</v>
      </c>
      <c r="G36" s="306">
        <v>51899.6</v>
      </c>
      <c r="H36" s="305">
        <v>0</v>
      </c>
      <c r="I36" s="305">
        <v>0</v>
      </c>
      <c r="J36" s="305">
        <v>0</v>
      </c>
      <c r="K36" s="307">
        <v>0</v>
      </c>
    </row>
    <row r="37" spans="1:11" s="297" customFormat="1" ht="13.5" thickBot="1">
      <c r="A37" s="298" t="s">
        <v>387</v>
      </c>
      <c r="B37" s="299"/>
      <c r="C37" s="299"/>
      <c r="D37" s="300"/>
      <c r="E37" s="299"/>
      <c r="F37" s="299"/>
      <c r="G37" s="300"/>
      <c r="H37" s="299"/>
      <c r="I37" s="299"/>
      <c r="J37" s="299"/>
      <c r="K37" s="301"/>
    </row>
    <row r="38" spans="1:11" ht="12.75">
      <c r="A38" s="304" t="s">
        <v>388</v>
      </c>
      <c r="B38" s="305">
        <v>378296</v>
      </c>
      <c r="C38" s="305">
        <v>82300</v>
      </c>
      <c r="D38" s="306">
        <v>295996</v>
      </c>
      <c r="E38" s="305">
        <v>0</v>
      </c>
      <c r="F38" s="305">
        <v>150000</v>
      </c>
      <c r="G38" s="306">
        <v>132376</v>
      </c>
      <c r="H38" s="305">
        <v>0</v>
      </c>
      <c r="I38" s="305">
        <v>0</v>
      </c>
      <c r="J38" s="305">
        <v>0</v>
      </c>
      <c r="K38" s="307">
        <v>0</v>
      </c>
    </row>
    <row r="39" spans="1:11" ht="13.5" thickBot="1">
      <c r="A39" s="298" t="s">
        <v>389</v>
      </c>
      <c r="B39" s="299"/>
      <c r="C39" s="299"/>
      <c r="D39" s="300"/>
      <c r="E39" s="299"/>
      <c r="F39" s="299"/>
      <c r="G39" s="300"/>
      <c r="H39" s="299"/>
      <c r="I39" s="299"/>
      <c r="J39" s="299"/>
      <c r="K39" s="301"/>
    </row>
    <row r="45" ht="13.5" thickBot="1">
      <c r="K45" s="50" t="s">
        <v>81</v>
      </c>
    </row>
    <row r="46" spans="1:11" ht="14.25" thickBot="1" thickTop="1">
      <c r="A46" s="283" t="s">
        <v>3</v>
      </c>
      <c r="B46" s="284" t="s">
        <v>4</v>
      </c>
      <c r="C46" s="284" t="s">
        <v>5</v>
      </c>
      <c r="D46" s="284" t="s">
        <v>6</v>
      </c>
      <c r="E46" s="285" t="s">
        <v>7</v>
      </c>
      <c r="F46" s="286" t="s">
        <v>8</v>
      </c>
      <c r="G46" s="287"/>
      <c r="H46" s="288" t="s">
        <v>9</v>
      </c>
      <c r="I46" s="288" t="s">
        <v>360</v>
      </c>
      <c r="J46" s="286" t="s">
        <v>10</v>
      </c>
      <c r="K46" s="287"/>
    </row>
    <row r="47" spans="1:11" ht="13.5" thickTop="1">
      <c r="A47" s="289"/>
      <c r="B47" s="289"/>
      <c r="C47" s="289"/>
      <c r="D47" s="290" t="s">
        <v>11</v>
      </c>
      <c r="E47" s="290" t="s">
        <v>12</v>
      </c>
      <c r="F47" s="284" t="s">
        <v>13</v>
      </c>
      <c r="G47" s="288" t="s">
        <v>13</v>
      </c>
      <c r="H47" s="291" t="s">
        <v>361</v>
      </c>
      <c r="I47" s="290" t="s">
        <v>64</v>
      </c>
      <c r="J47" s="284" t="s">
        <v>15</v>
      </c>
      <c r="K47" s="284" t="s">
        <v>16</v>
      </c>
    </row>
    <row r="48" spans="1:11" ht="13.5" thickBot="1">
      <c r="A48" s="292"/>
      <c r="B48" s="292"/>
      <c r="C48" s="292"/>
      <c r="D48" s="293" t="s">
        <v>18</v>
      </c>
      <c r="E48" s="293">
        <v>2007</v>
      </c>
      <c r="F48" s="293" t="s">
        <v>19</v>
      </c>
      <c r="G48" s="294" t="s">
        <v>20</v>
      </c>
      <c r="H48" s="294" t="s">
        <v>362</v>
      </c>
      <c r="I48" s="293" t="s">
        <v>65</v>
      </c>
      <c r="J48" s="293">
        <v>2008</v>
      </c>
      <c r="K48" s="293" t="s">
        <v>22</v>
      </c>
    </row>
    <row r="49" spans="1:11" ht="14.25" thickBot="1" thickTop="1">
      <c r="A49" s="298" t="s">
        <v>390</v>
      </c>
      <c r="B49" s="299">
        <v>187850</v>
      </c>
      <c r="C49" s="299">
        <v>109353.47</v>
      </c>
      <c r="D49" s="303">
        <v>78496.53</v>
      </c>
      <c r="E49" s="299">
        <v>0</v>
      </c>
      <c r="F49" s="299">
        <v>60000</v>
      </c>
      <c r="G49" s="300">
        <v>18436.53</v>
      </c>
      <c r="H49" s="299">
        <v>0</v>
      </c>
      <c r="I49" s="299">
        <v>0</v>
      </c>
      <c r="J49" s="299">
        <v>0</v>
      </c>
      <c r="K49" s="301">
        <v>0</v>
      </c>
    </row>
    <row r="50" spans="1:11" ht="12.75">
      <c r="A50" s="304" t="s">
        <v>386</v>
      </c>
      <c r="B50" s="305">
        <v>90363</v>
      </c>
      <c r="C50" s="305">
        <v>74848</v>
      </c>
      <c r="D50" s="306">
        <v>15515</v>
      </c>
      <c r="E50" s="305">
        <v>0</v>
      </c>
      <c r="F50" s="305">
        <v>7757.5</v>
      </c>
      <c r="G50" s="306">
        <v>7757.5</v>
      </c>
      <c r="H50" s="305">
        <v>0</v>
      </c>
      <c r="I50" s="305">
        <v>0</v>
      </c>
      <c r="J50" s="305">
        <v>0</v>
      </c>
      <c r="K50" s="307">
        <v>0</v>
      </c>
    </row>
    <row r="51" spans="1:11" ht="13.5" thickBot="1">
      <c r="A51" s="298" t="s">
        <v>391</v>
      </c>
      <c r="B51" s="299"/>
      <c r="C51" s="299"/>
      <c r="D51" s="300"/>
      <c r="E51" s="299"/>
      <c r="F51" s="299"/>
      <c r="G51" s="300"/>
      <c r="H51" s="299"/>
      <c r="I51" s="299"/>
      <c r="J51" s="299"/>
      <c r="K51" s="301"/>
    </row>
    <row r="52" spans="1:11" ht="12.75">
      <c r="A52" s="304" t="s">
        <v>386</v>
      </c>
      <c r="B52" s="305">
        <v>206844</v>
      </c>
      <c r="C52" s="305">
        <v>150270.2</v>
      </c>
      <c r="D52" s="306">
        <v>56573.8</v>
      </c>
      <c r="E52" s="305">
        <v>0</v>
      </c>
      <c r="F52" s="305">
        <v>28286.9</v>
      </c>
      <c r="G52" s="306">
        <v>28286.9</v>
      </c>
      <c r="H52" s="305">
        <v>0</v>
      </c>
      <c r="I52" s="305">
        <v>0</v>
      </c>
      <c r="J52" s="305">
        <v>0</v>
      </c>
      <c r="K52" s="307">
        <v>0</v>
      </c>
    </row>
    <row r="53" spans="1:11" ht="13.5" thickBot="1">
      <c r="A53" s="298" t="s">
        <v>392</v>
      </c>
      <c r="B53" s="299"/>
      <c r="C53" s="299"/>
      <c r="D53" s="300"/>
      <c r="E53" s="299"/>
      <c r="F53" s="299"/>
      <c r="G53" s="300"/>
      <c r="H53" s="299"/>
      <c r="I53" s="299"/>
      <c r="J53" s="299"/>
      <c r="K53" s="301"/>
    </row>
    <row r="54" spans="1:11" s="297" customFormat="1" ht="12.75">
      <c r="A54" s="304" t="s">
        <v>393</v>
      </c>
      <c r="B54" s="305">
        <v>60026</v>
      </c>
      <c r="C54" s="305">
        <v>23116</v>
      </c>
      <c r="D54" s="306" t="s">
        <v>394</v>
      </c>
      <c r="E54" s="305">
        <v>0</v>
      </c>
      <c r="F54" s="305">
        <v>3055</v>
      </c>
      <c r="G54" s="306">
        <v>14739</v>
      </c>
      <c r="H54" s="305">
        <v>0</v>
      </c>
      <c r="I54" s="305">
        <v>0</v>
      </c>
      <c r="J54" s="305">
        <v>0</v>
      </c>
      <c r="K54" s="307">
        <v>0</v>
      </c>
    </row>
    <row r="55" spans="1:11" s="297" customFormat="1" ht="13.5" thickBot="1">
      <c r="A55" s="298" t="s">
        <v>395</v>
      </c>
      <c r="B55" s="299"/>
      <c r="C55" s="299"/>
      <c r="D55" s="300"/>
      <c r="E55" s="299"/>
      <c r="F55" s="299"/>
      <c r="G55" s="300"/>
      <c r="H55" s="299"/>
      <c r="I55" s="299"/>
      <c r="J55" s="299"/>
      <c r="K55" s="301"/>
    </row>
    <row r="56" spans="1:11" s="297" customFormat="1" ht="12.75">
      <c r="A56" s="304" t="s">
        <v>386</v>
      </c>
      <c r="B56" s="305">
        <v>232955</v>
      </c>
      <c r="C56" s="305">
        <v>81367.67</v>
      </c>
      <c r="D56" s="306">
        <v>151587.33</v>
      </c>
      <c r="E56" s="305">
        <v>0</v>
      </c>
      <c r="F56" s="305">
        <v>10000</v>
      </c>
      <c r="G56" s="306">
        <v>90121.12</v>
      </c>
      <c r="H56" s="305">
        <v>0</v>
      </c>
      <c r="I56" s="305">
        <v>51466.21</v>
      </c>
      <c r="J56" s="305">
        <v>0</v>
      </c>
      <c r="K56" s="307">
        <v>0</v>
      </c>
    </row>
    <row r="57" spans="1:11" s="297" customFormat="1" ht="13.5" thickBot="1">
      <c r="A57" s="298" t="s">
        <v>396</v>
      </c>
      <c r="B57" s="299"/>
      <c r="C57" s="299"/>
      <c r="D57" s="300"/>
      <c r="E57" s="299"/>
      <c r="F57" s="299"/>
      <c r="G57" s="300"/>
      <c r="H57" s="299"/>
      <c r="I57" s="299"/>
      <c r="J57" s="299"/>
      <c r="K57" s="301"/>
    </row>
    <row r="58" spans="1:11" ht="12.75">
      <c r="A58" s="304" t="s">
        <v>397</v>
      </c>
      <c r="B58" s="305">
        <v>454862.27</v>
      </c>
      <c r="C58" s="305">
        <v>355627.75</v>
      </c>
      <c r="D58" s="306">
        <v>99234.52</v>
      </c>
      <c r="E58" s="305">
        <v>0</v>
      </c>
      <c r="F58" s="305">
        <v>0</v>
      </c>
      <c r="G58" s="306">
        <v>0</v>
      </c>
      <c r="H58" s="305">
        <v>99234.52</v>
      </c>
      <c r="I58" s="305">
        <v>0</v>
      </c>
      <c r="J58" s="305">
        <v>0</v>
      </c>
      <c r="K58" s="307">
        <v>0</v>
      </c>
    </row>
    <row r="59" spans="1:11" ht="13.5" thickBot="1">
      <c r="A59" s="298" t="s">
        <v>398</v>
      </c>
      <c r="B59" s="299"/>
      <c r="C59" s="299"/>
      <c r="D59" s="300"/>
      <c r="E59" s="299"/>
      <c r="F59" s="299"/>
      <c r="G59" s="300"/>
      <c r="H59" s="299"/>
      <c r="I59" s="299"/>
      <c r="J59" s="299"/>
      <c r="K59" s="301"/>
    </row>
    <row r="60" spans="1:11" s="297" customFormat="1" ht="13.5" thickBot="1">
      <c r="A60" s="308" t="s">
        <v>399</v>
      </c>
      <c r="B60" s="309">
        <v>201034</v>
      </c>
      <c r="C60" s="309">
        <v>140654.36</v>
      </c>
      <c r="D60" s="303">
        <v>60379.64</v>
      </c>
      <c r="E60" s="309">
        <v>0</v>
      </c>
      <c r="F60" s="309">
        <v>48303</v>
      </c>
      <c r="G60" s="303">
        <v>12076.64</v>
      </c>
      <c r="H60" s="309">
        <v>0</v>
      </c>
      <c r="I60" s="309">
        <v>0</v>
      </c>
      <c r="J60" s="309">
        <v>0</v>
      </c>
      <c r="K60" s="310">
        <v>0</v>
      </c>
    </row>
    <row r="61" spans="1:11" s="297" customFormat="1" ht="13.5" thickBot="1">
      <c r="A61" s="308" t="s">
        <v>400</v>
      </c>
      <c r="B61" s="309">
        <v>911852</v>
      </c>
      <c r="C61" s="309">
        <v>714915.5</v>
      </c>
      <c r="D61" s="303">
        <v>196936.5</v>
      </c>
      <c r="E61" s="309">
        <v>0</v>
      </c>
      <c r="F61" s="309">
        <v>120000</v>
      </c>
      <c r="G61" s="303">
        <v>76936.5</v>
      </c>
      <c r="H61" s="309">
        <v>0</v>
      </c>
      <c r="I61" s="309">
        <v>0</v>
      </c>
      <c r="J61" s="309">
        <v>0</v>
      </c>
      <c r="K61" s="310">
        <v>0</v>
      </c>
    </row>
    <row r="62" spans="1:11" s="311" customFormat="1" ht="12.75">
      <c r="A62" s="304" t="s">
        <v>401</v>
      </c>
      <c r="B62" s="305">
        <v>914921.24</v>
      </c>
      <c r="C62" s="305">
        <v>312720</v>
      </c>
      <c r="D62" s="305">
        <v>602201.24</v>
      </c>
      <c r="E62" s="305">
        <v>0</v>
      </c>
      <c r="F62" s="305">
        <v>300000</v>
      </c>
      <c r="G62" s="305">
        <v>302201.24</v>
      </c>
      <c r="H62" s="305">
        <v>0</v>
      </c>
      <c r="I62" s="305">
        <v>0</v>
      </c>
      <c r="J62" s="305">
        <v>0</v>
      </c>
      <c r="K62" s="307">
        <v>0</v>
      </c>
    </row>
    <row r="63" spans="1:11" s="311" customFormat="1" ht="13.5" thickBot="1">
      <c r="A63" s="298" t="s">
        <v>402</v>
      </c>
      <c r="B63" s="299"/>
      <c r="C63" s="299"/>
      <c r="D63" s="299"/>
      <c r="E63" s="299"/>
      <c r="F63" s="299"/>
      <c r="G63" s="299"/>
      <c r="H63" s="299"/>
      <c r="I63" s="299"/>
      <c r="J63" s="299"/>
      <c r="K63" s="301"/>
    </row>
    <row r="64" spans="1:11" s="311" customFormat="1" ht="12.75">
      <c r="A64" s="304" t="s">
        <v>403</v>
      </c>
      <c r="B64" s="305">
        <v>49400</v>
      </c>
      <c r="C64" s="305">
        <v>0</v>
      </c>
      <c r="D64" s="305">
        <v>49400</v>
      </c>
      <c r="E64" s="305">
        <v>0</v>
      </c>
      <c r="F64" s="305">
        <v>24700</v>
      </c>
      <c r="G64" s="305">
        <v>24700</v>
      </c>
      <c r="H64" s="305">
        <v>0</v>
      </c>
      <c r="I64" s="305">
        <v>0</v>
      </c>
      <c r="J64" s="305">
        <v>0</v>
      </c>
      <c r="K64" s="307">
        <v>0</v>
      </c>
    </row>
    <row r="65" spans="1:11" s="311" customFormat="1" ht="13.5" thickBot="1">
      <c r="A65" s="312" t="s">
        <v>404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4"/>
    </row>
    <row r="66" spans="1:11" s="311" customFormat="1" ht="12.75">
      <c r="A66" s="304" t="s">
        <v>405</v>
      </c>
      <c r="B66" s="305">
        <v>9992026.91</v>
      </c>
      <c r="C66" s="305">
        <v>8600150.58</v>
      </c>
      <c r="D66" s="305">
        <v>1391876.33</v>
      </c>
      <c r="E66" s="305">
        <v>0</v>
      </c>
      <c r="F66" s="305">
        <v>5000</v>
      </c>
      <c r="G66" s="305">
        <v>2392.15</v>
      </c>
      <c r="H66" s="305">
        <v>1384484.18</v>
      </c>
      <c r="I66" s="305">
        <v>0</v>
      </c>
      <c r="J66" s="305">
        <v>0</v>
      </c>
      <c r="K66" s="307">
        <v>0</v>
      </c>
    </row>
    <row r="67" spans="1:11" s="311" customFormat="1" ht="13.5" thickBot="1">
      <c r="A67" s="315" t="s">
        <v>406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7"/>
    </row>
    <row r="68" spans="1:11" s="311" customFormat="1" ht="13.5" thickTop="1">
      <c r="A68" s="318"/>
      <c r="B68" s="319"/>
      <c r="C68" s="319"/>
      <c r="D68" s="319"/>
      <c r="E68" s="319"/>
      <c r="F68" s="319"/>
      <c r="G68" s="319"/>
      <c r="H68" s="319"/>
      <c r="I68" s="319"/>
      <c r="J68" s="319"/>
      <c r="K68" s="319"/>
    </row>
    <row r="69" spans="1:11" ht="12.75">
      <c r="A69" s="320" t="s">
        <v>407</v>
      </c>
      <c r="B69" s="321"/>
      <c r="C69" s="321"/>
      <c r="D69" s="322"/>
      <c r="E69" s="321"/>
      <c r="F69" s="319"/>
      <c r="G69" s="323"/>
      <c r="H69" s="319"/>
      <c r="I69" s="321"/>
      <c r="J69" s="321"/>
      <c r="K69" s="321"/>
    </row>
    <row r="70" spans="1:11" ht="12.75">
      <c r="A70" s="320"/>
      <c r="B70" s="321"/>
      <c r="C70" s="321"/>
      <c r="D70" s="324"/>
      <c r="E70" s="321"/>
      <c r="F70" s="321"/>
      <c r="G70" s="322"/>
      <c r="H70" s="325"/>
      <c r="I70" s="321"/>
      <c r="J70" s="321"/>
      <c r="K70" s="321"/>
    </row>
    <row r="71" spans="1:11" ht="12.75">
      <c r="A71" s="320"/>
      <c r="B71" s="321"/>
      <c r="C71" s="321"/>
      <c r="D71" s="324"/>
      <c r="E71" s="321"/>
      <c r="F71" s="321"/>
      <c r="G71" s="322"/>
      <c r="H71" s="325"/>
      <c r="I71" s="321"/>
      <c r="J71" s="321"/>
      <c r="K71" s="321"/>
    </row>
    <row r="72" spans="1:11" ht="12.75">
      <c r="A72" s="320"/>
      <c r="B72" s="321"/>
      <c r="C72" s="321"/>
      <c r="D72" s="324"/>
      <c r="E72" s="321"/>
      <c r="F72" s="321"/>
      <c r="G72" s="322"/>
      <c r="H72" s="325"/>
      <c r="I72" s="321"/>
      <c r="J72" s="321"/>
      <c r="K72" s="321"/>
    </row>
    <row r="73" spans="1:11" ht="12.75">
      <c r="A73" s="320"/>
      <c r="B73" s="321"/>
      <c r="C73" s="321"/>
      <c r="D73" s="324"/>
      <c r="E73" s="321"/>
      <c r="F73" s="321"/>
      <c r="G73" s="322"/>
      <c r="H73" s="325"/>
      <c r="I73" s="321"/>
      <c r="J73" s="321"/>
      <c r="K73" s="321"/>
    </row>
    <row r="74" spans="1:11" ht="12.75">
      <c r="A74" s="320"/>
      <c r="B74" s="321"/>
      <c r="C74" s="321"/>
      <c r="D74" s="324"/>
      <c r="E74" s="321"/>
      <c r="F74" s="321"/>
      <c r="G74" s="322"/>
      <c r="H74" s="325"/>
      <c r="I74" s="321"/>
      <c r="J74" s="321"/>
      <c r="K74" s="321"/>
    </row>
    <row r="75" spans="1:11" ht="12.75">
      <c r="A75" s="320"/>
      <c r="B75" s="321"/>
      <c r="C75" s="321"/>
      <c r="D75" s="324"/>
      <c r="E75" s="321"/>
      <c r="F75" s="321"/>
      <c r="G75" s="322"/>
      <c r="H75" s="325"/>
      <c r="I75" s="321"/>
      <c r="J75" s="321"/>
      <c r="K75" s="321"/>
    </row>
    <row r="76" spans="1:11" ht="12.75">
      <c r="A76" s="320"/>
      <c r="B76" s="321"/>
      <c r="C76" s="321"/>
      <c r="D76" s="324"/>
      <c r="E76" s="321"/>
      <c r="F76" s="321"/>
      <c r="G76" s="322"/>
      <c r="H76" s="325"/>
      <c r="I76" s="321"/>
      <c r="J76" s="321"/>
      <c r="K76" s="321"/>
    </row>
    <row r="77" spans="1:11" ht="12.75">
      <c r="A77" s="320"/>
      <c r="B77" s="321"/>
      <c r="C77" s="321"/>
      <c r="D77" s="324"/>
      <c r="E77" s="321"/>
      <c r="F77" s="321"/>
      <c r="G77" s="322"/>
      <c r="H77" s="325"/>
      <c r="I77" s="321"/>
      <c r="J77" s="321"/>
      <c r="K77" s="321"/>
    </row>
    <row r="78" spans="1:11" ht="12.75">
      <c r="A78" s="320"/>
      <c r="B78" s="321"/>
      <c r="C78" s="321"/>
      <c r="D78" s="324"/>
      <c r="E78" s="321"/>
      <c r="F78" s="321"/>
      <c r="G78" s="322"/>
      <c r="H78" s="325"/>
      <c r="I78" s="321"/>
      <c r="J78" s="321"/>
      <c r="K78" s="321"/>
    </row>
    <row r="79" spans="1:11" ht="12.75">
      <c r="A79" s="320"/>
      <c r="B79" s="321"/>
      <c r="C79" s="321"/>
      <c r="D79" s="324"/>
      <c r="E79" s="321"/>
      <c r="F79" s="321"/>
      <c r="G79" s="322"/>
      <c r="H79" s="325"/>
      <c r="I79" s="321"/>
      <c r="J79" s="321"/>
      <c r="K79" s="321"/>
    </row>
    <row r="80" spans="1:11" ht="12.75">
      <c r="A80" s="320"/>
      <c r="B80" s="321"/>
      <c r="C80" s="321"/>
      <c r="D80" s="324"/>
      <c r="E80" s="321"/>
      <c r="F80" s="321"/>
      <c r="G80" s="322"/>
      <c r="H80" s="325"/>
      <c r="I80" s="321"/>
      <c r="J80" s="321"/>
      <c r="K80" s="321"/>
    </row>
    <row r="81" spans="1:11" ht="12.75">
      <c r="A81" s="320"/>
      <c r="B81" s="321"/>
      <c r="C81" s="321"/>
      <c r="D81" s="324"/>
      <c r="E81" s="321"/>
      <c r="F81" s="321"/>
      <c r="G81" s="322"/>
      <c r="H81" s="325"/>
      <c r="I81" s="321"/>
      <c r="J81" s="321"/>
      <c r="K81" s="321"/>
    </row>
    <row r="82" spans="1:11" ht="12.75">
      <c r="A82" s="320"/>
      <c r="B82" s="321"/>
      <c r="C82" s="321"/>
      <c r="D82" s="324"/>
      <c r="E82" s="321"/>
      <c r="F82" s="321"/>
      <c r="G82" s="322"/>
      <c r="H82" s="325"/>
      <c r="I82" s="321"/>
      <c r="J82" s="321"/>
      <c r="K82" s="321"/>
    </row>
    <row r="83" spans="1:11" ht="12.75">
      <c r="A83" s="320"/>
      <c r="B83" s="321"/>
      <c r="C83" s="321"/>
      <c r="D83" s="324"/>
      <c r="E83" s="321"/>
      <c r="F83" s="321"/>
      <c r="G83" s="322"/>
      <c r="H83" s="325"/>
      <c r="I83" s="321"/>
      <c r="J83" s="321"/>
      <c r="K83" s="321"/>
    </row>
    <row r="84" spans="1:11" ht="12.75">
      <c r="A84" s="320"/>
      <c r="B84" s="321"/>
      <c r="C84" s="321"/>
      <c r="D84" s="324"/>
      <c r="E84" s="321"/>
      <c r="F84" s="321"/>
      <c r="G84" s="322"/>
      <c r="H84" s="325"/>
      <c r="I84" s="321"/>
      <c r="J84" s="321"/>
      <c r="K84" s="321"/>
    </row>
    <row r="85" spans="1:11" ht="12.75">
      <c r="A85" s="320"/>
      <c r="B85" s="321"/>
      <c r="C85" s="321"/>
      <c r="D85" s="324"/>
      <c r="E85" s="321"/>
      <c r="F85" s="321"/>
      <c r="G85" s="322"/>
      <c r="H85" s="325"/>
      <c r="I85" s="321"/>
      <c r="J85" s="321"/>
      <c r="K85" s="321"/>
    </row>
    <row r="86" spans="1:11" ht="12.75">
      <c r="A86" s="320"/>
      <c r="B86" s="321"/>
      <c r="C86" s="321"/>
      <c r="D86" s="324"/>
      <c r="E86" s="321"/>
      <c r="F86" s="321"/>
      <c r="G86" s="322"/>
      <c r="H86" s="325"/>
      <c r="I86" s="321"/>
      <c r="J86" s="321"/>
      <c r="K86" s="321"/>
    </row>
    <row r="87" spans="1:11" ht="12.75">
      <c r="A87" s="326"/>
      <c r="B87" s="327"/>
      <c r="C87" s="327"/>
      <c r="D87" s="328"/>
      <c r="E87" s="327"/>
      <c r="F87" s="327"/>
      <c r="G87" s="327"/>
      <c r="H87" s="328"/>
      <c r="I87" s="327"/>
      <c r="J87" s="327"/>
      <c r="K87" s="327"/>
    </row>
    <row r="88" spans="1:12" ht="15.75" thickBot="1">
      <c r="A88" s="4" t="s">
        <v>24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282" t="s">
        <v>80</v>
      </c>
    </row>
    <row r="89" spans="1:12" ht="14.25" thickBot="1" thickTop="1">
      <c r="A89" s="283" t="s">
        <v>3</v>
      </c>
      <c r="B89" s="284" t="s">
        <v>25</v>
      </c>
      <c r="C89" s="288" t="s">
        <v>26</v>
      </c>
      <c r="D89" s="284" t="s">
        <v>408</v>
      </c>
      <c r="E89" s="284" t="s">
        <v>5</v>
      </c>
      <c r="F89" s="284" t="s">
        <v>6</v>
      </c>
      <c r="G89" s="329" t="s">
        <v>103</v>
      </c>
      <c r="H89" s="330" t="s">
        <v>409</v>
      </c>
      <c r="I89" s="331"/>
      <c r="J89" s="331"/>
      <c r="K89" s="287"/>
      <c r="L89" s="283" t="s">
        <v>410</v>
      </c>
    </row>
    <row r="90" spans="1:12" ht="13.5" thickTop="1">
      <c r="A90" s="289"/>
      <c r="B90" s="290" t="s">
        <v>28</v>
      </c>
      <c r="C90" s="291" t="s">
        <v>29</v>
      </c>
      <c r="D90" s="291" t="s">
        <v>411</v>
      </c>
      <c r="E90" s="290"/>
      <c r="F90" s="290" t="s">
        <v>70</v>
      </c>
      <c r="G90" s="290" t="s">
        <v>30</v>
      </c>
      <c r="H90" s="284" t="s">
        <v>31</v>
      </c>
      <c r="I90" s="288" t="s">
        <v>32</v>
      </c>
      <c r="J90" s="284" t="s">
        <v>107</v>
      </c>
      <c r="K90" s="290" t="s">
        <v>33</v>
      </c>
      <c r="L90" s="290" t="s">
        <v>412</v>
      </c>
    </row>
    <row r="91" spans="1:12" ht="13.5" thickBot="1">
      <c r="A91" s="292"/>
      <c r="B91" s="292"/>
      <c r="C91" s="292"/>
      <c r="D91" s="294" t="s">
        <v>413</v>
      </c>
      <c r="E91" s="293"/>
      <c r="F91" s="294" t="s">
        <v>34</v>
      </c>
      <c r="G91" s="293" t="s">
        <v>35</v>
      </c>
      <c r="H91" s="332"/>
      <c r="I91" s="293"/>
      <c r="J91" s="294">
        <v>349</v>
      </c>
      <c r="K91" s="293" t="s">
        <v>36</v>
      </c>
      <c r="L91" s="293" t="s">
        <v>414</v>
      </c>
    </row>
    <row r="92" spans="1:12" ht="13.5" customHeight="1" thickTop="1">
      <c r="A92" s="192" t="s">
        <v>363</v>
      </c>
      <c r="B92" s="161">
        <v>7601782.17</v>
      </c>
      <c r="C92" s="161">
        <v>55150487.58</v>
      </c>
      <c r="D92" s="161">
        <v>6574400</v>
      </c>
      <c r="E92" s="161">
        <v>69318207.38</v>
      </c>
      <c r="F92" s="161">
        <v>8462.37</v>
      </c>
      <c r="G92" s="161">
        <v>0</v>
      </c>
      <c r="H92" s="161">
        <v>0</v>
      </c>
      <c r="I92" s="161">
        <v>0</v>
      </c>
      <c r="J92" s="295">
        <v>0</v>
      </c>
      <c r="K92" s="161">
        <v>0</v>
      </c>
      <c r="L92" s="296">
        <v>0</v>
      </c>
    </row>
    <row r="93" spans="1:12" ht="13.5" customHeight="1" thickBot="1">
      <c r="A93" s="298" t="s">
        <v>365</v>
      </c>
      <c r="B93" s="299"/>
      <c r="C93" s="299"/>
      <c r="D93" s="299"/>
      <c r="E93" s="299"/>
      <c r="F93" s="299"/>
      <c r="G93" s="299"/>
      <c r="H93" s="299"/>
      <c r="I93" s="299"/>
      <c r="J93" s="300"/>
      <c r="K93" s="299"/>
      <c r="L93" s="301"/>
    </row>
    <row r="94" spans="1:12" ht="13.5" thickBot="1">
      <c r="A94" s="298" t="s">
        <v>366</v>
      </c>
      <c r="B94" s="299">
        <v>11736457.67</v>
      </c>
      <c r="C94" s="299">
        <v>8139700</v>
      </c>
      <c r="D94" s="299">
        <v>2940000</v>
      </c>
      <c r="E94" s="299">
        <v>22551787.04</v>
      </c>
      <c r="F94" s="309">
        <v>264370.63</v>
      </c>
      <c r="G94" s="299">
        <v>0</v>
      </c>
      <c r="H94" s="299">
        <v>0</v>
      </c>
      <c r="I94" s="299">
        <v>0</v>
      </c>
      <c r="J94" s="299">
        <v>0</v>
      </c>
      <c r="K94" s="299">
        <v>0</v>
      </c>
      <c r="L94" s="310">
        <v>0</v>
      </c>
    </row>
    <row r="95" spans="1:12" ht="13.5" thickBot="1">
      <c r="A95" s="298" t="s">
        <v>367</v>
      </c>
      <c r="B95" s="299">
        <v>31063785.72</v>
      </c>
      <c r="C95" s="299">
        <v>13000000</v>
      </c>
      <c r="D95" s="299">
        <v>4100000</v>
      </c>
      <c r="E95" s="299">
        <v>43745128.9</v>
      </c>
      <c r="F95" s="309">
        <v>4418656.82</v>
      </c>
      <c r="G95" s="299">
        <v>0</v>
      </c>
      <c r="H95" s="299">
        <v>0</v>
      </c>
      <c r="I95" s="299">
        <v>0</v>
      </c>
      <c r="J95" s="299">
        <v>0</v>
      </c>
      <c r="K95" s="299">
        <v>0</v>
      </c>
      <c r="L95" s="310">
        <v>0</v>
      </c>
    </row>
    <row r="96" spans="1:12" ht="13.5" thickBot="1">
      <c r="A96" s="298" t="s">
        <v>368</v>
      </c>
      <c r="B96" s="299">
        <v>45568702.95</v>
      </c>
      <c r="C96" s="299">
        <v>16050000</v>
      </c>
      <c r="D96" s="299">
        <v>10687000</v>
      </c>
      <c r="E96" s="299">
        <v>64884272.85</v>
      </c>
      <c r="F96" s="309">
        <v>7421430.1</v>
      </c>
      <c r="G96" s="299">
        <v>0</v>
      </c>
      <c r="H96" s="299">
        <v>0</v>
      </c>
      <c r="I96" s="299">
        <v>0</v>
      </c>
      <c r="J96" s="299">
        <v>0</v>
      </c>
      <c r="K96" s="299">
        <v>0</v>
      </c>
      <c r="L96" s="310">
        <v>0</v>
      </c>
    </row>
    <row r="97" spans="1:12" ht="13.5" thickBot="1">
      <c r="A97" s="298" t="s">
        <v>369</v>
      </c>
      <c r="B97" s="299">
        <v>28639542.61</v>
      </c>
      <c r="C97" s="299">
        <v>17579000</v>
      </c>
      <c r="D97" s="299">
        <v>8271200</v>
      </c>
      <c r="E97" s="299">
        <v>53817112.85</v>
      </c>
      <c r="F97" s="309">
        <v>672629.76</v>
      </c>
      <c r="G97" s="299">
        <v>0</v>
      </c>
      <c r="H97" s="299">
        <v>0</v>
      </c>
      <c r="I97" s="299">
        <v>0</v>
      </c>
      <c r="J97" s="299">
        <v>0</v>
      </c>
      <c r="K97" s="299">
        <v>0</v>
      </c>
      <c r="L97" s="310">
        <v>0</v>
      </c>
    </row>
    <row r="98" spans="1:12" ht="12.75">
      <c r="A98" s="304" t="s">
        <v>376</v>
      </c>
      <c r="B98" s="305">
        <v>42517832.09</v>
      </c>
      <c r="C98" s="305">
        <v>14700000</v>
      </c>
      <c r="D98" s="305">
        <v>9262100</v>
      </c>
      <c r="E98" s="305">
        <v>66341891.08</v>
      </c>
      <c r="F98" s="305">
        <v>138041.01</v>
      </c>
      <c r="G98" s="305">
        <v>0</v>
      </c>
      <c r="H98" s="305">
        <v>0</v>
      </c>
      <c r="I98" s="305">
        <v>0</v>
      </c>
      <c r="J98" s="305">
        <v>0</v>
      </c>
      <c r="K98" s="305">
        <v>0</v>
      </c>
      <c r="L98" s="307">
        <v>0</v>
      </c>
    </row>
    <row r="99" spans="1:12" ht="13.5" thickBot="1">
      <c r="A99" s="298" t="s">
        <v>371</v>
      </c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301"/>
    </row>
    <row r="100" spans="1:12" ht="13.5" thickBot="1">
      <c r="A100" s="298" t="s">
        <v>372</v>
      </c>
      <c r="B100" s="299">
        <v>18827260.34</v>
      </c>
      <c r="C100" s="299">
        <v>18372000</v>
      </c>
      <c r="D100" s="299">
        <v>4570800</v>
      </c>
      <c r="E100" s="299">
        <v>41770060.34</v>
      </c>
      <c r="F100" s="299">
        <v>0</v>
      </c>
      <c r="G100" s="299">
        <v>0</v>
      </c>
      <c r="H100" s="299">
        <v>0</v>
      </c>
      <c r="I100" s="299">
        <v>0</v>
      </c>
      <c r="J100" s="299">
        <v>0</v>
      </c>
      <c r="K100" s="299">
        <v>0</v>
      </c>
      <c r="L100" s="301">
        <v>0</v>
      </c>
    </row>
    <row r="101" spans="1:12" ht="13.5" thickBot="1">
      <c r="A101" s="298" t="s">
        <v>373</v>
      </c>
      <c r="B101" s="299">
        <v>39318253.48</v>
      </c>
      <c r="C101" s="299">
        <v>20293500</v>
      </c>
      <c r="D101" s="299">
        <v>11368000</v>
      </c>
      <c r="E101" s="299">
        <v>67868941.11</v>
      </c>
      <c r="F101" s="309">
        <v>3110812.37</v>
      </c>
      <c r="G101" s="299">
        <v>0</v>
      </c>
      <c r="H101" s="300">
        <v>0</v>
      </c>
      <c r="I101" s="299">
        <v>0</v>
      </c>
      <c r="J101" s="299">
        <v>0</v>
      </c>
      <c r="K101" s="299">
        <v>0</v>
      </c>
      <c r="L101" s="310">
        <v>0</v>
      </c>
    </row>
    <row r="102" spans="1:12" ht="13.5" thickBot="1">
      <c r="A102" s="298" t="s">
        <v>374</v>
      </c>
      <c r="B102" s="299">
        <v>30157736.93</v>
      </c>
      <c r="C102" s="299">
        <v>17356000</v>
      </c>
      <c r="D102" s="299">
        <v>6273900</v>
      </c>
      <c r="E102" s="299">
        <v>50738000.66</v>
      </c>
      <c r="F102" s="309">
        <v>3049636.27</v>
      </c>
      <c r="G102" s="299">
        <v>0</v>
      </c>
      <c r="H102" s="299">
        <v>0</v>
      </c>
      <c r="I102" s="299">
        <v>0</v>
      </c>
      <c r="J102" s="299">
        <v>0</v>
      </c>
      <c r="K102" s="299">
        <v>0</v>
      </c>
      <c r="L102" s="310">
        <v>0</v>
      </c>
    </row>
    <row r="103" spans="1:12" ht="13.5" thickBot="1">
      <c r="A103" s="298" t="s">
        <v>375</v>
      </c>
      <c r="B103" s="299">
        <v>34810729.91</v>
      </c>
      <c r="C103" s="299">
        <v>19013000</v>
      </c>
      <c r="D103" s="299">
        <v>10070400</v>
      </c>
      <c r="E103" s="299">
        <v>62521595.56</v>
      </c>
      <c r="F103" s="309">
        <v>1372534.35</v>
      </c>
      <c r="G103" s="299">
        <v>0</v>
      </c>
      <c r="H103" s="299">
        <v>0</v>
      </c>
      <c r="I103" s="299">
        <v>0</v>
      </c>
      <c r="J103" s="299">
        <v>0</v>
      </c>
      <c r="K103" s="299">
        <v>0</v>
      </c>
      <c r="L103" s="310">
        <v>0</v>
      </c>
    </row>
    <row r="104" spans="1:12" ht="12.75">
      <c r="A104" s="304" t="s">
        <v>376</v>
      </c>
      <c r="B104" s="305">
        <v>34164427.59</v>
      </c>
      <c r="C104" s="305">
        <v>27751000</v>
      </c>
      <c r="D104" s="305">
        <v>10213500</v>
      </c>
      <c r="E104" s="305">
        <v>70514294.58</v>
      </c>
      <c r="F104" s="305">
        <v>1614633.01</v>
      </c>
      <c r="G104" s="305">
        <v>0</v>
      </c>
      <c r="H104" s="305">
        <v>0</v>
      </c>
      <c r="I104" s="305">
        <v>0</v>
      </c>
      <c r="J104" s="305">
        <v>0</v>
      </c>
      <c r="K104" s="305">
        <v>0</v>
      </c>
      <c r="L104" s="307">
        <v>0</v>
      </c>
    </row>
    <row r="105" spans="1:12" ht="13.5" thickBot="1">
      <c r="A105" s="298" t="s">
        <v>377</v>
      </c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301"/>
    </row>
    <row r="106" spans="1:12" ht="12.75">
      <c r="A106" s="304" t="s">
        <v>376</v>
      </c>
      <c r="B106" s="305">
        <v>29095865.94</v>
      </c>
      <c r="C106" s="305">
        <v>13282000</v>
      </c>
      <c r="D106" s="305">
        <v>6146500</v>
      </c>
      <c r="E106" s="305">
        <v>47215333.45</v>
      </c>
      <c r="F106" s="305">
        <v>1309032.49</v>
      </c>
      <c r="G106" s="305">
        <v>0</v>
      </c>
      <c r="H106" s="305">
        <v>0</v>
      </c>
      <c r="I106" s="305">
        <v>0</v>
      </c>
      <c r="J106" s="305">
        <v>0</v>
      </c>
      <c r="K106" s="305">
        <v>0</v>
      </c>
      <c r="L106" s="307">
        <v>0</v>
      </c>
    </row>
    <row r="107" spans="1:12" ht="13.5" thickBot="1">
      <c r="A107" s="298" t="s">
        <v>378</v>
      </c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301"/>
    </row>
    <row r="108" spans="1:12" ht="13.5" thickBot="1">
      <c r="A108" s="298" t="s">
        <v>415</v>
      </c>
      <c r="B108" s="299">
        <v>10112341.31</v>
      </c>
      <c r="C108" s="299">
        <v>7729500</v>
      </c>
      <c r="D108" s="299">
        <v>1813900</v>
      </c>
      <c r="E108" s="299">
        <v>18269215.36</v>
      </c>
      <c r="F108" s="309">
        <v>1386525.95</v>
      </c>
      <c r="G108" s="299">
        <v>0</v>
      </c>
      <c r="H108" s="299">
        <v>0</v>
      </c>
      <c r="I108" s="299">
        <v>0</v>
      </c>
      <c r="J108" s="299">
        <v>0</v>
      </c>
      <c r="K108" s="299">
        <v>0</v>
      </c>
      <c r="L108" s="310">
        <v>0</v>
      </c>
    </row>
    <row r="109" spans="1:12" ht="12.75">
      <c r="A109" s="304" t="s">
        <v>376</v>
      </c>
      <c r="B109" s="305">
        <v>8226694.33</v>
      </c>
      <c r="C109" s="305">
        <v>7654800</v>
      </c>
      <c r="D109" s="305">
        <v>1821800</v>
      </c>
      <c r="E109" s="305">
        <v>17112429.3</v>
      </c>
      <c r="F109" s="305">
        <v>590865.03</v>
      </c>
      <c r="G109" s="305">
        <v>0</v>
      </c>
      <c r="H109" s="305">
        <v>0</v>
      </c>
      <c r="I109" s="305">
        <v>0</v>
      </c>
      <c r="J109" s="305">
        <v>0</v>
      </c>
      <c r="K109" s="305">
        <v>0</v>
      </c>
      <c r="L109" s="307">
        <v>0</v>
      </c>
    </row>
    <row r="110" spans="1:12" ht="13.5" thickBot="1">
      <c r="A110" s="298" t="s">
        <v>416</v>
      </c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301"/>
    </row>
    <row r="111" spans="1:12" ht="12.75">
      <c r="A111" s="304" t="s">
        <v>379</v>
      </c>
      <c r="B111" s="305">
        <v>22457640.82</v>
      </c>
      <c r="C111" s="305">
        <v>11393868</v>
      </c>
      <c r="D111" s="305">
        <v>10780000</v>
      </c>
      <c r="E111" s="305">
        <v>39185490.26</v>
      </c>
      <c r="F111" s="305">
        <v>5446018.56</v>
      </c>
      <c r="G111" s="305">
        <v>0</v>
      </c>
      <c r="H111" s="305">
        <v>0</v>
      </c>
      <c r="I111" s="305">
        <v>0</v>
      </c>
      <c r="J111" s="305">
        <v>0</v>
      </c>
      <c r="K111" s="305">
        <v>0</v>
      </c>
      <c r="L111" s="307">
        <v>0</v>
      </c>
    </row>
    <row r="112" spans="1:12" ht="13.5" thickBot="1">
      <c r="A112" s="298" t="s">
        <v>380</v>
      </c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301"/>
    </row>
    <row r="113" spans="1:12" ht="12.75">
      <c r="A113" s="304" t="s">
        <v>379</v>
      </c>
      <c r="B113" s="305">
        <v>42911066.58</v>
      </c>
      <c r="C113" s="305">
        <v>21639500</v>
      </c>
      <c r="D113" s="305">
        <v>10443100</v>
      </c>
      <c r="E113" s="305">
        <v>74993666.58</v>
      </c>
      <c r="F113" s="305">
        <v>0</v>
      </c>
      <c r="G113" s="305">
        <v>0</v>
      </c>
      <c r="H113" s="305">
        <v>0</v>
      </c>
      <c r="I113" s="305">
        <v>0</v>
      </c>
      <c r="J113" s="305">
        <v>0</v>
      </c>
      <c r="K113" s="305">
        <v>0</v>
      </c>
      <c r="L113" s="307">
        <v>0</v>
      </c>
    </row>
    <row r="114" spans="1:12" ht="13.5" thickBot="1">
      <c r="A114" s="298" t="s">
        <v>381</v>
      </c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301"/>
    </row>
    <row r="115" spans="1:12" ht="13.5" thickBot="1">
      <c r="A115" s="298" t="s">
        <v>382</v>
      </c>
      <c r="B115" s="299">
        <v>19159044.5</v>
      </c>
      <c r="C115" s="299">
        <v>11526200</v>
      </c>
      <c r="D115" s="299">
        <v>7334500</v>
      </c>
      <c r="E115" s="299">
        <v>38019744.5</v>
      </c>
      <c r="F115" s="309">
        <v>0</v>
      </c>
      <c r="G115" s="299">
        <v>0</v>
      </c>
      <c r="H115" s="299">
        <v>0</v>
      </c>
      <c r="I115" s="299">
        <v>0</v>
      </c>
      <c r="J115" s="299">
        <v>0</v>
      </c>
      <c r="K115" s="299">
        <v>0</v>
      </c>
      <c r="L115" s="310">
        <v>0</v>
      </c>
    </row>
    <row r="116" spans="1:12" ht="12.75">
      <c r="A116" s="304" t="s">
        <v>383</v>
      </c>
      <c r="B116" s="305">
        <v>30583784.29</v>
      </c>
      <c r="C116" s="305">
        <v>14060400</v>
      </c>
      <c r="D116" s="305">
        <v>8790600</v>
      </c>
      <c r="E116" s="305">
        <v>53390667.41</v>
      </c>
      <c r="F116" s="305">
        <v>44116.88</v>
      </c>
      <c r="G116" s="305">
        <v>0</v>
      </c>
      <c r="H116" s="305">
        <v>0</v>
      </c>
      <c r="I116" s="305">
        <v>0</v>
      </c>
      <c r="J116" s="305">
        <v>0</v>
      </c>
      <c r="K116" s="305">
        <v>0</v>
      </c>
      <c r="L116" s="307">
        <v>0</v>
      </c>
    </row>
    <row r="117" spans="1:12" ht="13.5" thickBot="1">
      <c r="A117" s="298" t="s">
        <v>384</v>
      </c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301"/>
    </row>
    <row r="118" spans="1:12" ht="12.75">
      <c r="A118" s="304" t="s">
        <v>417</v>
      </c>
      <c r="B118" s="305">
        <v>8801090.15</v>
      </c>
      <c r="C118" s="305">
        <v>10770000</v>
      </c>
      <c r="D118" s="305">
        <v>2548000</v>
      </c>
      <c r="E118" s="305">
        <v>21663899.79</v>
      </c>
      <c r="F118" s="305">
        <v>455190.36</v>
      </c>
      <c r="G118" s="305">
        <v>0</v>
      </c>
      <c r="H118" s="305">
        <v>0</v>
      </c>
      <c r="I118" s="305">
        <v>0</v>
      </c>
      <c r="J118" s="305">
        <v>0</v>
      </c>
      <c r="K118" s="305">
        <v>0</v>
      </c>
      <c r="L118" s="307">
        <v>0</v>
      </c>
    </row>
    <row r="119" spans="1:12" ht="13.5" thickBot="1">
      <c r="A119" s="298" t="s">
        <v>418</v>
      </c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301"/>
    </row>
    <row r="120" spans="1:12" ht="13.5" thickBot="1">
      <c r="A120" s="312" t="s">
        <v>385</v>
      </c>
      <c r="B120" s="313">
        <v>12054106.93</v>
      </c>
      <c r="C120" s="313">
        <v>22580200</v>
      </c>
      <c r="D120" s="313">
        <v>1797400</v>
      </c>
      <c r="E120" s="313">
        <v>35850870.72</v>
      </c>
      <c r="F120" s="299">
        <v>580836.21</v>
      </c>
      <c r="G120" s="313">
        <v>0</v>
      </c>
      <c r="H120" s="313">
        <v>0</v>
      </c>
      <c r="I120" s="313">
        <v>0</v>
      </c>
      <c r="J120" s="313">
        <v>0</v>
      </c>
      <c r="K120" s="313">
        <v>0</v>
      </c>
      <c r="L120" s="314">
        <v>0</v>
      </c>
    </row>
    <row r="121" spans="1:12" ht="12.75">
      <c r="A121" s="304" t="s">
        <v>386</v>
      </c>
      <c r="B121" s="305">
        <v>7031597.15</v>
      </c>
      <c r="C121" s="305">
        <v>7959000</v>
      </c>
      <c r="D121" s="305">
        <v>4064500</v>
      </c>
      <c r="E121" s="305">
        <v>18459748.09</v>
      </c>
      <c r="F121" s="305">
        <v>595349.06</v>
      </c>
      <c r="G121" s="305">
        <v>0</v>
      </c>
      <c r="H121" s="305">
        <v>0</v>
      </c>
      <c r="I121" s="305">
        <v>0</v>
      </c>
      <c r="J121" s="305">
        <v>0</v>
      </c>
      <c r="K121" s="306">
        <v>0</v>
      </c>
      <c r="L121" s="307">
        <v>0</v>
      </c>
    </row>
    <row r="122" spans="1:12" ht="13.5" thickBot="1">
      <c r="A122" s="312" t="s">
        <v>387</v>
      </c>
      <c r="B122" s="313"/>
      <c r="C122" s="313"/>
      <c r="D122" s="313"/>
      <c r="E122" s="313"/>
      <c r="F122" s="299"/>
      <c r="G122" s="313"/>
      <c r="H122" s="313"/>
      <c r="I122" s="313"/>
      <c r="J122" s="313"/>
      <c r="K122" s="333"/>
      <c r="L122" s="314"/>
    </row>
    <row r="123" spans="1:12" ht="12.75">
      <c r="A123" s="304" t="s">
        <v>419</v>
      </c>
      <c r="B123" s="305">
        <v>19510523.98</v>
      </c>
      <c r="C123" s="305">
        <v>28888500</v>
      </c>
      <c r="D123" s="305">
        <v>3733000</v>
      </c>
      <c r="E123" s="305">
        <v>52132023.98</v>
      </c>
      <c r="F123" s="305">
        <v>0</v>
      </c>
      <c r="G123" s="305">
        <v>0</v>
      </c>
      <c r="H123" s="305">
        <v>0</v>
      </c>
      <c r="I123" s="305">
        <v>0</v>
      </c>
      <c r="J123" s="305">
        <v>0</v>
      </c>
      <c r="K123" s="305">
        <v>0</v>
      </c>
      <c r="L123" s="307">
        <v>0</v>
      </c>
    </row>
    <row r="124" spans="1:12" ht="13.5" thickBot="1">
      <c r="A124" s="315" t="s">
        <v>389</v>
      </c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7"/>
    </row>
    <row r="125" ht="13.5" thickTop="1"/>
    <row r="132" ht="13.5" thickBot="1">
      <c r="L132" s="50" t="s">
        <v>81</v>
      </c>
    </row>
    <row r="133" spans="1:12" ht="14.25" thickBot="1" thickTop="1">
      <c r="A133" s="283" t="s">
        <v>3</v>
      </c>
      <c r="B133" s="284" t="s">
        <v>25</v>
      </c>
      <c r="C133" s="288" t="s">
        <v>26</v>
      </c>
      <c r="D133" s="284" t="s">
        <v>408</v>
      </c>
      <c r="E133" s="284" t="s">
        <v>5</v>
      </c>
      <c r="F133" s="284" t="s">
        <v>6</v>
      </c>
      <c r="G133" s="329" t="s">
        <v>103</v>
      </c>
      <c r="H133" s="330" t="s">
        <v>409</v>
      </c>
      <c r="I133" s="331"/>
      <c r="J133" s="331"/>
      <c r="K133" s="287"/>
      <c r="L133" s="283" t="s">
        <v>410</v>
      </c>
    </row>
    <row r="134" spans="1:12" ht="13.5" thickTop="1">
      <c r="A134" s="289"/>
      <c r="B134" s="290" t="s">
        <v>28</v>
      </c>
      <c r="C134" s="291" t="s">
        <v>29</v>
      </c>
      <c r="D134" s="291" t="s">
        <v>411</v>
      </c>
      <c r="E134" s="290"/>
      <c r="F134" s="290" t="s">
        <v>70</v>
      </c>
      <c r="G134" s="290" t="s">
        <v>30</v>
      </c>
      <c r="H134" s="284" t="s">
        <v>31</v>
      </c>
      <c r="I134" s="288" t="s">
        <v>32</v>
      </c>
      <c r="J134" s="284" t="s">
        <v>107</v>
      </c>
      <c r="K134" s="290" t="s">
        <v>33</v>
      </c>
      <c r="L134" s="290" t="s">
        <v>412</v>
      </c>
    </row>
    <row r="135" spans="1:12" ht="13.5" thickBot="1">
      <c r="A135" s="292"/>
      <c r="B135" s="292"/>
      <c r="C135" s="292"/>
      <c r="D135" s="294" t="s">
        <v>413</v>
      </c>
      <c r="E135" s="293"/>
      <c r="F135" s="294" t="s">
        <v>34</v>
      </c>
      <c r="G135" s="293" t="s">
        <v>35</v>
      </c>
      <c r="H135" s="332"/>
      <c r="I135" s="293"/>
      <c r="J135" s="294">
        <v>349</v>
      </c>
      <c r="K135" s="293" t="s">
        <v>36</v>
      </c>
      <c r="L135" s="293" t="s">
        <v>414</v>
      </c>
    </row>
    <row r="136" spans="1:12" ht="14.25" thickBot="1" thickTop="1">
      <c r="A136" s="308" t="s">
        <v>390</v>
      </c>
      <c r="B136" s="309">
        <v>12460193.4</v>
      </c>
      <c r="C136" s="309">
        <v>16084500</v>
      </c>
      <c r="D136" s="309">
        <v>1960000</v>
      </c>
      <c r="E136" s="309">
        <v>30091269.58</v>
      </c>
      <c r="F136" s="309">
        <v>413423.82</v>
      </c>
      <c r="G136" s="309">
        <v>0</v>
      </c>
      <c r="H136" s="309">
        <v>0</v>
      </c>
      <c r="I136" s="309">
        <v>0</v>
      </c>
      <c r="J136" s="309">
        <v>0</v>
      </c>
      <c r="K136" s="309">
        <v>0</v>
      </c>
      <c r="L136" s="310">
        <v>0</v>
      </c>
    </row>
    <row r="137" spans="1:12" ht="12.75">
      <c r="A137" s="304" t="s">
        <v>386</v>
      </c>
      <c r="B137" s="305">
        <v>12707099.12</v>
      </c>
      <c r="C137" s="305">
        <v>11834000</v>
      </c>
      <c r="D137" s="305">
        <v>2942900</v>
      </c>
      <c r="E137" s="305">
        <v>27483999.12</v>
      </c>
      <c r="F137" s="305">
        <v>0</v>
      </c>
      <c r="G137" s="305">
        <v>0</v>
      </c>
      <c r="H137" s="305">
        <v>0</v>
      </c>
      <c r="I137" s="305">
        <v>0</v>
      </c>
      <c r="J137" s="305">
        <v>0</v>
      </c>
      <c r="K137" s="305">
        <v>0</v>
      </c>
      <c r="L137" s="307">
        <v>0</v>
      </c>
    </row>
    <row r="138" spans="1:12" ht="13.5" thickBot="1">
      <c r="A138" s="298" t="s">
        <v>420</v>
      </c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301"/>
    </row>
    <row r="139" spans="1:12" ht="12.75">
      <c r="A139" s="304" t="s">
        <v>386</v>
      </c>
      <c r="B139" s="305">
        <v>10805535.48</v>
      </c>
      <c r="C139" s="305">
        <v>15378000</v>
      </c>
      <c r="D139" s="305">
        <v>1715000</v>
      </c>
      <c r="E139" s="305">
        <v>27795175.36</v>
      </c>
      <c r="F139" s="305">
        <v>103360.12</v>
      </c>
      <c r="G139" s="305">
        <v>0</v>
      </c>
      <c r="H139" s="305">
        <v>0</v>
      </c>
      <c r="I139" s="305">
        <v>0</v>
      </c>
      <c r="J139" s="305">
        <v>0</v>
      </c>
      <c r="K139" s="305">
        <v>0</v>
      </c>
      <c r="L139" s="307">
        <v>0</v>
      </c>
    </row>
    <row r="140" spans="1:12" ht="13.5" thickBot="1">
      <c r="A140" s="298" t="s">
        <v>392</v>
      </c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301"/>
    </row>
    <row r="141" spans="1:12" ht="12.75">
      <c r="A141" s="304" t="s">
        <v>393</v>
      </c>
      <c r="B141" s="305">
        <v>8664804.98</v>
      </c>
      <c r="C141" s="305">
        <v>32284700</v>
      </c>
      <c r="D141" s="305">
        <v>5831400</v>
      </c>
      <c r="E141" s="305">
        <v>46780904.98</v>
      </c>
      <c r="F141" s="305">
        <v>0</v>
      </c>
      <c r="G141" s="305">
        <v>0</v>
      </c>
      <c r="H141" s="305">
        <v>0</v>
      </c>
      <c r="I141" s="305">
        <v>0</v>
      </c>
      <c r="J141" s="305">
        <v>0</v>
      </c>
      <c r="K141" s="305">
        <v>0</v>
      </c>
      <c r="L141" s="307">
        <v>0</v>
      </c>
    </row>
    <row r="142" spans="1:12" ht="13.5" thickBot="1">
      <c r="A142" s="298" t="s">
        <v>395</v>
      </c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301"/>
    </row>
    <row r="143" spans="1:13" ht="12.75">
      <c r="A143" s="312" t="s">
        <v>386</v>
      </c>
      <c r="B143" s="313">
        <v>25521280.42</v>
      </c>
      <c r="C143" s="313">
        <v>26830200</v>
      </c>
      <c r="D143" s="313">
        <v>5505600</v>
      </c>
      <c r="E143" s="313">
        <v>57076702.57</v>
      </c>
      <c r="F143" s="305">
        <v>780377.85</v>
      </c>
      <c r="G143" s="313">
        <v>0</v>
      </c>
      <c r="H143" s="313">
        <v>0</v>
      </c>
      <c r="I143" s="313">
        <v>0</v>
      </c>
      <c r="J143" s="313">
        <v>0</v>
      </c>
      <c r="K143" s="313">
        <v>0</v>
      </c>
      <c r="L143" s="307">
        <v>0</v>
      </c>
      <c r="M143" s="29"/>
    </row>
    <row r="144" spans="1:12" ht="13.5" thickBot="1">
      <c r="A144" s="298" t="s">
        <v>396</v>
      </c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301"/>
    </row>
    <row r="145" spans="1:12" ht="12.75">
      <c r="A145" s="304" t="s">
        <v>421</v>
      </c>
      <c r="B145" s="305">
        <v>25280942.03</v>
      </c>
      <c r="C145" s="305">
        <v>38438341</v>
      </c>
      <c r="D145" s="305">
        <v>4900000</v>
      </c>
      <c r="E145" s="305">
        <v>69421554.21</v>
      </c>
      <c r="F145" s="305">
        <v>-802271.18</v>
      </c>
      <c r="G145" s="305">
        <v>0</v>
      </c>
      <c r="H145" s="305">
        <v>99234.52</v>
      </c>
      <c r="I145" s="305">
        <v>191182.36</v>
      </c>
      <c r="J145" s="305">
        <v>0</v>
      </c>
      <c r="K145" s="305">
        <v>511854.3</v>
      </c>
      <c r="L145" s="307">
        <v>0</v>
      </c>
    </row>
    <row r="146" spans="1:12" ht="13.5" thickBot="1">
      <c r="A146" s="312" t="s">
        <v>422</v>
      </c>
      <c r="B146" s="313"/>
      <c r="C146" s="313"/>
      <c r="D146" s="313"/>
      <c r="E146" s="313"/>
      <c r="F146" s="299"/>
      <c r="G146" s="313"/>
      <c r="H146" s="313"/>
      <c r="I146" s="313"/>
      <c r="J146" s="313"/>
      <c r="K146" s="313"/>
      <c r="L146" s="314"/>
    </row>
    <row r="147" spans="1:12" ht="13.5" thickBot="1">
      <c r="A147" s="304" t="s">
        <v>399</v>
      </c>
      <c r="B147" s="305">
        <v>3951630.58</v>
      </c>
      <c r="C147" s="305">
        <v>30742200</v>
      </c>
      <c r="D147" s="305">
        <v>3514300</v>
      </c>
      <c r="E147" s="305">
        <v>36563575.86</v>
      </c>
      <c r="F147" s="309">
        <v>1644554.72</v>
      </c>
      <c r="G147" s="305">
        <v>0</v>
      </c>
      <c r="H147" s="305">
        <v>0</v>
      </c>
      <c r="I147" s="305">
        <v>0</v>
      </c>
      <c r="J147" s="305">
        <v>0</v>
      </c>
      <c r="K147" s="305">
        <v>0</v>
      </c>
      <c r="L147" s="307">
        <v>0</v>
      </c>
    </row>
    <row r="148" spans="1:12" ht="13.5" thickBot="1">
      <c r="A148" s="308" t="s">
        <v>423</v>
      </c>
      <c r="B148" s="309">
        <v>9271772.17</v>
      </c>
      <c r="C148" s="309">
        <v>66446700</v>
      </c>
      <c r="D148" s="309">
        <v>5283000</v>
      </c>
      <c r="E148" s="303">
        <v>80827372.17</v>
      </c>
      <c r="F148" s="309">
        <v>174100</v>
      </c>
      <c r="G148" s="309">
        <v>0</v>
      </c>
      <c r="H148" s="309">
        <v>0</v>
      </c>
      <c r="I148" s="309">
        <v>0</v>
      </c>
      <c r="J148" s="309">
        <v>0</v>
      </c>
      <c r="K148" s="309">
        <v>0</v>
      </c>
      <c r="L148" s="310">
        <v>0</v>
      </c>
    </row>
    <row r="149" spans="1:13" ht="12.75">
      <c r="A149" s="312" t="s">
        <v>424</v>
      </c>
      <c r="B149" s="313">
        <v>122994332</v>
      </c>
      <c r="C149" s="313">
        <v>219560000</v>
      </c>
      <c r="D149" s="313">
        <v>0</v>
      </c>
      <c r="E149" s="313">
        <v>340517866.52</v>
      </c>
      <c r="F149" s="313">
        <v>2036465.48</v>
      </c>
      <c r="G149" s="333">
        <v>0</v>
      </c>
      <c r="H149" s="333">
        <v>0</v>
      </c>
      <c r="I149" s="333">
        <v>0</v>
      </c>
      <c r="J149" s="333">
        <v>0</v>
      </c>
      <c r="K149" s="314">
        <v>0</v>
      </c>
      <c r="L149" s="334">
        <v>0</v>
      </c>
      <c r="M149" s="335"/>
    </row>
    <row r="150" spans="1:13" ht="13.5" thickBot="1">
      <c r="A150" s="298" t="s">
        <v>402</v>
      </c>
      <c r="B150" s="299"/>
      <c r="C150" s="299"/>
      <c r="D150" s="299"/>
      <c r="E150" s="299"/>
      <c r="F150" s="299"/>
      <c r="G150" s="300"/>
      <c r="H150" s="300"/>
      <c r="I150" s="300"/>
      <c r="J150" s="300"/>
      <c r="K150" s="301"/>
      <c r="L150" s="334"/>
      <c r="M150" s="335"/>
    </row>
    <row r="151" spans="1:13" ht="12.75">
      <c r="A151" s="304" t="s">
        <v>425</v>
      </c>
      <c r="B151" s="305">
        <v>59986763.99</v>
      </c>
      <c r="C151" s="305">
        <v>19000000</v>
      </c>
      <c r="D151" s="305">
        <v>0</v>
      </c>
      <c r="E151" s="305">
        <v>76228133.99</v>
      </c>
      <c r="F151" s="305">
        <v>2758630</v>
      </c>
      <c r="G151" s="305">
        <v>0</v>
      </c>
      <c r="H151" s="305">
        <v>0</v>
      </c>
      <c r="I151" s="305">
        <v>0</v>
      </c>
      <c r="J151" s="305">
        <v>0</v>
      </c>
      <c r="K151" s="307">
        <v>0</v>
      </c>
      <c r="L151" s="336">
        <v>0</v>
      </c>
      <c r="M151" s="3"/>
    </row>
    <row r="152" spans="1:13" ht="13.5" thickBot="1">
      <c r="A152" s="312" t="s">
        <v>426</v>
      </c>
      <c r="B152" s="313"/>
      <c r="C152" s="313"/>
      <c r="D152" s="313"/>
      <c r="E152" s="313"/>
      <c r="F152" s="313"/>
      <c r="G152" s="313"/>
      <c r="H152" s="313"/>
      <c r="I152" s="313"/>
      <c r="J152" s="313"/>
      <c r="K152" s="314"/>
      <c r="L152" s="334"/>
      <c r="M152" s="3"/>
    </row>
    <row r="153" spans="1:13" ht="12.75">
      <c r="A153" s="304" t="s">
        <v>405</v>
      </c>
      <c r="B153" s="305">
        <v>31289469.04</v>
      </c>
      <c r="C153" s="305">
        <v>5508018</v>
      </c>
      <c r="D153" s="305">
        <v>0</v>
      </c>
      <c r="E153" s="305">
        <v>38156844.22</v>
      </c>
      <c r="F153" s="305">
        <v>-1359357.18</v>
      </c>
      <c r="G153" s="305">
        <v>25127</v>
      </c>
      <c r="H153" s="305">
        <v>1384484.18</v>
      </c>
      <c r="I153" s="305">
        <v>0</v>
      </c>
      <c r="J153" s="305">
        <v>0</v>
      </c>
      <c r="K153" s="307">
        <v>0</v>
      </c>
      <c r="L153" s="336">
        <v>0</v>
      </c>
      <c r="M153" s="327"/>
    </row>
    <row r="154" spans="1:13" ht="13.5" thickBot="1">
      <c r="A154" s="298" t="s">
        <v>406</v>
      </c>
      <c r="B154" s="299"/>
      <c r="C154" s="299"/>
      <c r="D154" s="299"/>
      <c r="E154" s="299"/>
      <c r="F154" s="299"/>
      <c r="G154" s="299"/>
      <c r="H154" s="299"/>
      <c r="I154" s="299"/>
      <c r="J154" s="299"/>
      <c r="K154" s="301"/>
      <c r="L154" s="337"/>
      <c r="M154" s="3"/>
    </row>
    <row r="155" spans="1:13" ht="12.75">
      <c r="A155" s="304" t="s">
        <v>427</v>
      </c>
      <c r="B155" s="305">
        <v>1311809.56</v>
      </c>
      <c r="C155" s="305">
        <v>11909041</v>
      </c>
      <c r="D155" s="305">
        <v>0</v>
      </c>
      <c r="E155" s="305">
        <v>13217518.95</v>
      </c>
      <c r="F155" s="305">
        <v>3331.61</v>
      </c>
      <c r="G155" s="305">
        <v>0</v>
      </c>
      <c r="H155" s="305">
        <v>0</v>
      </c>
      <c r="I155" s="305">
        <v>0</v>
      </c>
      <c r="J155" s="305">
        <v>0</v>
      </c>
      <c r="K155" s="307">
        <v>0</v>
      </c>
      <c r="L155" s="336">
        <v>0</v>
      </c>
      <c r="M155" s="3"/>
    </row>
    <row r="156" spans="1:13" ht="13.5" thickBot="1">
      <c r="A156" s="312" t="s">
        <v>428</v>
      </c>
      <c r="B156" s="313"/>
      <c r="C156" s="313"/>
      <c r="D156" s="313"/>
      <c r="E156" s="313"/>
      <c r="F156" s="313"/>
      <c r="G156" s="313"/>
      <c r="H156" s="313"/>
      <c r="I156" s="313"/>
      <c r="J156" s="313"/>
      <c r="K156" s="314"/>
      <c r="L156" s="334"/>
      <c r="M156" s="3"/>
    </row>
    <row r="157" spans="1:13" ht="13.5" thickBot="1">
      <c r="A157" s="338" t="s">
        <v>429</v>
      </c>
      <c r="B157" s="339">
        <v>4774205.42</v>
      </c>
      <c r="C157" s="339">
        <v>800000</v>
      </c>
      <c r="D157" s="339">
        <v>0</v>
      </c>
      <c r="E157" s="339">
        <v>5294004.17</v>
      </c>
      <c r="F157" s="339">
        <v>280201.25</v>
      </c>
      <c r="G157" s="339">
        <v>0</v>
      </c>
      <c r="H157" s="339">
        <v>0</v>
      </c>
      <c r="I157" s="339">
        <v>0</v>
      </c>
      <c r="J157" s="339">
        <v>0</v>
      </c>
      <c r="K157" s="340">
        <v>0</v>
      </c>
      <c r="L157" s="341">
        <v>0</v>
      </c>
      <c r="M157" s="3"/>
    </row>
    <row r="158" ht="13.5" thickTop="1"/>
    <row r="175" spans="1:13" ht="15.75" thickBot="1">
      <c r="A175" s="4" t="s">
        <v>24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42" t="s">
        <v>80</v>
      </c>
      <c r="M175" s="343"/>
    </row>
    <row r="176" spans="1:13" ht="14.25" thickBot="1" thickTop="1">
      <c r="A176" s="283" t="s">
        <v>3</v>
      </c>
      <c r="B176" s="283" t="s">
        <v>37</v>
      </c>
      <c r="C176" s="5" t="s">
        <v>430</v>
      </c>
      <c r="D176" s="286" t="s">
        <v>38</v>
      </c>
      <c r="E176" s="331"/>
      <c r="F176" s="288" t="s">
        <v>39</v>
      </c>
      <c r="G176" s="288" t="s">
        <v>39</v>
      </c>
      <c r="H176" s="288" t="s">
        <v>73</v>
      </c>
      <c r="I176" s="288" t="s">
        <v>87</v>
      </c>
      <c r="J176" s="284" t="s">
        <v>39</v>
      </c>
      <c r="K176" s="288" t="s">
        <v>40</v>
      </c>
      <c r="L176" s="288" t="s">
        <v>41</v>
      </c>
      <c r="M176" s="344"/>
    </row>
    <row r="177" spans="1:13" ht="13.5" thickTop="1">
      <c r="A177" s="289"/>
      <c r="B177" s="289" t="s">
        <v>42</v>
      </c>
      <c r="C177" s="345" t="s">
        <v>431</v>
      </c>
      <c r="D177" s="283" t="s">
        <v>43</v>
      </c>
      <c r="E177" s="283" t="s">
        <v>44</v>
      </c>
      <c r="F177" s="291" t="s">
        <v>432</v>
      </c>
      <c r="G177" s="291" t="s">
        <v>74</v>
      </c>
      <c r="H177" s="291" t="s">
        <v>30</v>
      </c>
      <c r="I177" s="291" t="s">
        <v>112</v>
      </c>
      <c r="J177" s="290" t="s">
        <v>113</v>
      </c>
      <c r="K177" s="290" t="s">
        <v>47</v>
      </c>
      <c r="L177" s="291" t="s">
        <v>433</v>
      </c>
      <c r="M177" s="344"/>
    </row>
    <row r="178" spans="1:13" ht="13.5" thickBot="1">
      <c r="A178" s="292"/>
      <c r="B178" s="292"/>
      <c r="C178" s="346" t="s">
        <v>411</v>
      </c>
      <c r="D178" s="292" t="s">
        <v>48</v>
      </c>
      <c r="E178" s="292" t="s">
        <v>49</v>
      </c>
      <c r="F178" s="294" t="s">
        <v>434</v>
      </c>
      <c r="G178" s="292"/>
      <c r="H178" s="294" t="s">
        <v>35</v>
      </c>
      <c r="I178" s="293"/>
      <c r="J178" s="293" t="s">
        <v>116</v>
      </c>
      <c r="K178" s="292"/>
      <c r="L178" s="292" t="s">
        <v>435</v>
      </c>
      <c r="M178" s="344"/>
    </row>
    <row r="179" spans="1:13" ht="13.5" thickTop="1">
      <c r="A179" s="192" t="s">
        <v>363</v>
      </c>
      <c r="B179" s="161">
        <v>8462.37</v>
      </c>
      <c r="C179" s="347">
        <v>0</v>
      </c>
      <c r="D179" s="161">
        <v>0</v>
      </c>
      <c r="E179" s="161">
        <v>0</v>
      </c>
      <c r="F179" s="161">
        <v>0</v>
      </c>
      <c r="G179" s="295">
        <v>187567.9</v>
      </c>
      <c r="H179" s="161">
        <v>0</v>
      </c>
      <c r="I179" s="161">
        <v>0</v>
      </c>
      <c r="J179" s="161">
        <v>878955.65</v>
      </c>
      <c r="K179" s="161">
        <v>0</v>
      </c>
      <c r="L179" s="296">
        <v>1066523.55</v>
      </c>
      <c r="M179" s="344"/>
    </row>
    <row r="180" spans="1:13" ht="13.5" thickBot="1">
      <c r="A180" s="298" t="s">
        <v>365</v>
      </c>
      <c r="B180" s="299"/>
      <c r="C180" s="348"/>
      <c r="D180" s="299"/>
      <c r="E180" s="299"/>
      <c r="F180" s="299"/>
      <c r="G180" s="300"/>
      <c r="H180" s="299"/>
      <c r="I180" s="299"/>
      <c r="J180" s="299"/>
      <c r="K180" s="299"/>
      <c r="L180" s="314"/>
      <c r="M180" s="327"/>
    </row>
    <row r="181" spans="1:13" ht="13.5" thickBot="1">
      <c r="A181" s="298" t="s">
        <v>366</v>
      </c>
      <c r="B181" s="299">
        <v>264370.63</v>
      </c>
      <c r="C181" s="349">
        <v>0</v>
      </c>
      <c r="D181" s="299">
        <v>0</v>
      </c>
      <c r="E181" s="299">
        <v>0</v>
      </c>
      <c r="F181" s="299">
        <v>267742.59</v>
      </c>
      <c r="G181" s="303">
        <v>0</v>
      </c>
      <c r="H181" s="299">
        <v>0</v>
      </c>
      <c r="I181" s="299">
        <v>0</v>
      </c>
      <c r="J181" s="299">
        <v>259684.58</v>
      </c>
      <c r="K181" s="299">
        <v>0</v>
      </c>
      <c r="L181" s="310">
        <v>527427.17</v>
      </c>
      <c r="M181" s="327"/>
    </row>
    <row r="182" spans="1:13" ht="13.5" thickBot="1">
      <c r="A182" s="298" t="s">
        <v>367</v>
      </c>
      <c r="B182" s="299">
        <v>4418656.82</v>
      </c>
      <c r="C182" s="349">
        <v>0</v>
      </c>
      <c r="D182" s="299">
        <v>0</v>
      </c>
      <c r="E182" s="299">
        <v>0</v>
      </c>
      <c r="F182" s="299">
        <v>4418674.82</v>
      </c>
      <c r="G182" s="300">
        <v>0</v>
      </c>
      <c r="H182" s="299">
        <v>0</v>
      </c>
      <c r="I182" s="299">
        <v>0</v>
      </c>
      <c r="J182" s="299">
        <v>202209.4</v>
      </c>
      <c r="K182" s="299">
        <v>905250</v>
      </c>
      <c r="L182" s="310">
        <v>5526134.22</v>
      </c>
      <c r="M182" s="327"/>
    </row>
    <row r="183" spans="1:13" ht="13.5" thickBot="1">
      <c r="A183" s="298" t="s">
        <v>368</v>
      </c>
      <c r="B183" s="299">
        <v>7421430.1</v>
      </c>
      <c r="C183" s="349">
        <v>0</v>
      </c>
      <c r="D183" s="299">
        <v>0</v>
      </c>
      <c r="E183" s="299">
        <v>0</v>
      </c>
      <c r="F183" s="299">
        <v>7421430.1</v>
      </c>
      <c r="G183" s="300">
        <v>0</v>
      </c>
      <c r="H183" s="299">
        <v>0</v>
      </c>
      <c r="I183" s="299">
        <v>0</v>
      </c>
      <c r="J183" s="299">
        <v>498962.75</v>
      </c>
      <c r="K183" s="299">
        <v>20100</v>
      </c>
      <c r="L183" s="310">
        <v>7940492.85</v>
      </c>
      <c r="M183" s="327"/>
    </row>
    <row r="184" spans="1:13" ht="13.5" thickBot="1">
      <c r="A184" s="298" t="s">
        <v>369</v>
      </c>
      <c r="B184" s="299">
        <v>672629.76</v>
      </c>
      <c r="C184" s="349">
        <v>0</v>
      </c>
      <c r="D184" s="299">
        <v>0</v>
      </c>
      <c r="E184" s="299">
        <v>0</v>
      </c>
      <c r="F184" s="299">
        <v>672629.76</v>
      </c>
      <c r="G184" s="300">
        <v>0</v>
      </c>
      <c r="H184" s="299">
        <v>0</v>
      </c>
      <c r="I184" s="299">
        <v>0</v>
      </c>
      <c r="J184" s="299">
        <v>665261.65</v>
      </c>
      <c r="K184" s="299">
        <v>0</v>
      </c>
      <c r="L184" s="310">
        <v>1337891.41</v>
      </c>
      <c r="M184" s="350"/>
    </row>
    <row r="185" spans="1:13" ht="12.75">
      <c r="A185" s="304" t="s">
        <v>376</v>
      </c>
      <c r="B185" s="305">
        <v>138041.01</v>
      </c>
      <c r="C185" s="347">
        <v>0</v>
      </c>
      <c r="D185" s="305">
        <v>7030</v>
      </c>
      <c r="E185" s="305">
        <v>0</v>
      </c>
      <c r="F185" s="305">
        <v>231011.01</v>
      </c>
      <c r="G185" s="306">
        <v>7030</v>
      </c>
      <c r="H185" s="305">
        <v>0</v>
      </c>
      <c r="I185" s="305">
        <v>0</v>
      </c>
      <c r="J185" s="305">
        <v>222780.83</v>
      </c>
      <c r="K185" s="305">
        <v>131727</v>
      </c>
      <c r="L185" s="307">
        <v>592548.84</v>
      </c>
      <c r="M185" s="327"/>
    </row>
    <row r="186" spans="1:13" ht="13.5" thickBot="1">
      <c r="A186" s="298" t="s">
        <v>371</v>
      </c>
      <c r="B186" s="299"/>
      <c r="C186" s="348"/>
      <c r="D186" s="299"/>
      <c r="E186" s="299"/>
      <c r="F186" s="299"/>
      <c r="G186" s="300"/>
      <c r="H186" s="299"/>
      <c r="I186" s="299"/>
      <c r="J186" s="299"/>
      <c r="K186" s="299"/>
      <c r="L186" s="301"/>
      <c r="M186" s="327"/>
    </row>
    <row r="187" spans="1:13" ht="13.5" thickBot="1">
      <c r="A187" s="298" t="s">
        <v>372</v>
      </c>
      <c r="B187" s="299">
        <v>0</v>
      </c>
      <c r="C187" s="349">
        <v>0</v>
      </c>
      <c r="D187" s="299">
        <v>0</v>
      </c>
      <c r="E187" s="299">
        <v>0</v>
      </c>
      <c r="F187" s="299">
        <v>6306.1</v>
      </c>
      <c r="G187" s="300">
        <v>0</v>
      </c>
      <c r="H187" s="299">
        <v>0</v>
      </c>
      <c r="I187" s="299">
        <v>0</v>
      </c>
      <c r="J187" s="299">
        <v>286563.2</v>
      </c>
      <c r="K187" s="299">
        <v>90846.5</v>
      </c>
      <c r="L187" s="310">
        <v>383715.8</v>
      </c>
      <c r="M187" s="327"/>
    </row>
    <row r="188" spans="1:13" ht="13.5" thickBot="1">
      <c r="A188" s="298" t="s">
        <v>373</v>
      </c>
      <c r="B188" s="299">
        <v>3110812.37</v>
      </c>
      <c r="C188" s="349">
        <v>0</v>
      </c>
      <c r="D188" s="299">
        <v>18331</v>
      </c>
      <c r="E188" s="299">
        <v>0</v>
      </c>
      <c r="F188" s="299">
        <v>3092481.57</v>
      </c>
      <c r="G188" s="300">
        <v>18331</v>
      </c>
      <c r="H188" s="299">
        <v>0</v>
      </c>
      <c r="I188" s="299">
        <v>0</v>
      </c>
      <c r="J188" s="299">
        <v>428234.5</v>
      </c>
      <c r="K188" s="299">
        <v>1591192.03</v>
      </c>
      <c r="L188" s="310">
        <v>5130239.1</v>
      </c>
      <c r="M188" s="327"/>
    </row>
    <row r="189" spans="1:13" ht="13.5" thickBot="1">
      <c r="A189" s="304" t="s">
        <v>374</v>
      </c>
      <c r="B189" s="305">
        <v>3049636.27</v>
      </c>
      <c r="C189" s="349">
        <v>0</v>
      </c>
      <c r="D189" s="305">
        <v>919</v>
      </c>
      <c r="E189" s="305">
        <v>0</v>
      </c>
      <c r="F189" s="305">
        <v>3056732.59</v>
      </c>
      <c r="G189" s="306">
        <v>919</v>
      </c>
      <c r="H189" s="305">
        <v>0</v>
      </c>
      <c r="I189" s="305">
        <v>0</v>
      </c>
      <c r="J189" s="305">
        <v>236840.5</v>
      </c>
      <c r="K189" s="305">
        <v>0</v>
      </c>
      <c r="L189" s="310">
        <v>3294492.09</v>
      </c>
      <c r="M189" s="327"/>
    </row>
    <row r="190" spans="1:13" ht="13.5" thickBot="1">
      <c r="A190" s="308" t="s">
        <v>375</v>
      </c>
      <c r="B190" s="309">
        <v>1372534.35</v>
      </c>
      <c r="C190" s="349">
        <v>0</v>
      </c>
      <c r="D190" s="309">
        <v>0</v>
      </c>
      <c r="E190" s="309">
        <v>0</v>
      </c>
      <c r="F190" s="303">
        <v>1372534.35</v>
      </c>
      <c r="G190" s="303">
        <v>0</v>
      </c>
      <c r="H190" s="309">
        <v>0</v>
      </c>
      <c r="I190" s="309">
        <v>0</v>
      </c>
      <c r="J190" s="309">
        <v>456601.5</v>
      </c>
      <c r="K190" s="309">
        <v>107089.73</v>
      </c>
      <c r="L190" s="310">
        <v>1936225.58</v>
      </c>
      <c r="M190" s="327"/>
    </row>
    <row r="191" spans="1:13" ht="12.75">
      <c r="A191" s="304" t="s">
        <v>376</v>
      </c>
      <c r="B191" s="305">
        <v>1614633.01</v>
      </c>
      <c r="C191" s="347">
        <v>0</v>
      </c>
      <c r="D191" s="305">
        <v>0</v>
      </c>
      <c r="E191" s="305">
        <v>0</v>
      </c>
      <c r="F191" s="306">
        <v>1664633.01</v>
      </c>
      <c r="G191" s="306">
        <v>0</v>
      </c>
      <c r="H191" s="305">
        <v>0</v>
      </c>
      <c r="I191" s="305">
        <v>0</v>
      </c>
      <c r="J191" s="305">
        <v>243918.25</v>
      </c>
      <c r="K191" s="305">
        <v>2327.1</v>
      </c>
      <c r="L191" s="307">
        <v>1910878.36</v>
      </c>
      <c r="M191" s="327"/>
    </row>
    <row r="192" spans="1:13" ht="13.5" thickBot="1">
      <c r="A192" s="298" t="s">
        <v>377</v>
      </c>
      <c r="B192" s="299"/>
      <c r="C192" s="348"/>
      <c r="D192" s="299"/>
      <c r="E192" s="299"/>
      <c r="F192" s="300"/>
      <c r="G192" s="300"/>
      <c r="H192" s="299"/>
      <c r="I192" s="299"/>
      <c r="J192" s="299"/>
      <c r="K192" s="299"/>
      <c r="L192" s="301"/>
      <c r="M192" s="327"/>
    </row>
    <row r="193" spans="1:13" ht="12.75">
      <c r="A193" s="304" t="s">
        <v>376</v>
      </c>
      <c r="B193" s="305">
        <v>1309032.49</v>
      </c>
      <c r="C193" s="347">
        <v>0</v>
      </c>
      <c r="D193" s="305">
        <v>10000</v>
      </c>
      <c r="E193" s="305">
        <v>0</v>
      </c>
      <c r="F193" s="306">
        <v>1321032.49</v>
      </c>
      <c r="G193" s="306">
        <v>10000</v>
      </c>
      <c r="H193" s="305">
        <v>0</v>
      </c>
      <c r="I193" s="305">
        <v>0</v>
      </c>
      <c r="J193" s="305">
        <v>133702.85</v>
      </c>
      <c r="K193" s="305">
        <v>927.1</v>
      </c>
      <c r="L193" s="307">
        <v>1465662.44</v>
      </c>
      <c r="M193" s="327"/>
    </row>
    <row r="194" spans="1:13" ht="13.5" thickBot="1">
      <c r="A194" s="298" t="s">
        <v>378</v>
      </c>
      <c r="B194" s="299"/>
      <c r="C194" s="348"/>
      <c r="D194" s="299"/>
      <c r="E194" s="299"/>
      <c r="F194" s="300"/>
      <c r="G194" s="300"/>
      <c r="H194" s="299"/>
      <c r="I194" s="299"/>
      <c r="J194" s="299"/>
      <c r="K194" s="299"/>
      <c r="L194" s="301"/>
      <c r="M194" s="327"/>
    </row>
    <row r="195" spans="1:13" ht="13.5" thickBot="1">
      <c r="A195" s="298" t="s">
        <v>415</v>
      </c>
      <c r="B195" s="299">
        <v>1386525.95</v>
      </c>
      <c r="C195" s="349">
        <v>0</v>
      </c>
      <c r="D195" s="299">
        <v>0</v>
      </c>
      <c r="E195" s="299">
        <v>0</v>
      </c>
      <c r="F195" s="300">
        <v>1386525.95</v>
      </c>
      <c r="G195" s="300">
        <v>0</v>
      </c>
      <c r="H195" s="299">
        <v>0</v>
      </c>
      <c r="I195" s="299">
        <v>0</v>
      </c>
      <c r="J195" s="299">
        <v>76025</v>
      </c>
      <c r="K195" s="299">
        <v>10</v>
      </c>
      <c r="L195" s="310">
        <v>1462560.95</v>
      </c>
      <c r="M195" s="327"/>
    </row>
    <row r="196" spans="1:13" ht="12.75">
      <c r="A196" s="304" t="s">
        <v>376</v>
      </c>
      <c r="B196" s="305">
        <v>590865.03</v>
      </c>
      <c r="C196" s="347">
        <v>0</v>
      </c>
      <c r="D196" s="305">
        <v>911</v>
      </c>
      <c r="E196" s="305">
        <v>34</v>
      </c>
      <c r="F196" s="306">
        <v>589920.03</v>
      </c>
      <c r="G196" s="306">
        <v>911</v>
      </c>
      <c r="H196" s="305">
        <v>0</v>
      </c>
      <c r="I196" s="305">
        <v>0</v>
      </c>
      <c r="J196" s="305">
        <v>285244.5</v>
      </c>
      <c r="K196" s="305">
        <v>0</v>
      </c>
      <c r="L196" s="307">
        <v>876075.53</v>
      </c>
      <c r="M196" s="327"/>
    </row>
    <row r="197" spans="1:13" ht="13.5" thickBot="1">
      <c r="A197" s="298" t="s">
        <v>416</v>
      </c>
      <c r="B197" s="299"/>
      <c r="C197" s="348"/>
      <c r="D197" s="299"/>
      <c r="E197" s="299"/>
      <c r="F197" s="300"/>
      <c r="G197" s="300"/>
      <c r="H197" s="299"/>
      <c r="I197" s="299"/>
      <c r="J197" s="299"/>
      <c r="K197" s="299"/>
      <c r="L197" s="301"/>
      <c r="M197" s="327"/>
    </row>
    <row r="198" spans="1:13" ht="12.75">
      <c r="A198" s="304" t="s">
        <v>379</v>
      </c>
      <c r="B198" s="305">
        <v>5446018.56</v>
      </c>
      <c r="C198" s="347">
        <v>0</v>
      </c>
      <c r="D198" s="305">
        <v>0</v>
      </c>
      <c r="E198" s="305">
        <v>0</v>
      </c>
      <c r="F198" s="306">
        <v>5446018.56</v>
      </c>
      <c r="G198" s="306">
        <v>0</v>
      </c>
      <c r="H198" s="305">
        <v>0</v>
      </c>
      <c r="I198" s="305">
        <v>0</v>
      </c>
      <c r="J198" s="305">
        <v>175376</v>
      </c>
      <c r="K198" s="305">
        <v>0</v>
      </c>
      <c r="L198" s="307">
        <v>5621394.56</v>
      </c>
      <c r="M198" s="327"/>
    </row>
    <row r="199" spans="1:13" ht="13.5" thickBot="1">
      <c r="A199" s="298" t="s">
        <v>380</v>
      </c>
      <c r="B199" s="299"/>
      <c r="C199" s="348"/>
      <c r="D199" s="299"/>
      <c r="E199" s="299"/>
      <c r="F199" s="300"/>
      <c r="G199" s="300"/>
      <c r="H199" s="299"/>
      <c r="I199" s="299"/>
      <c r="J199" s="299"/>
      <c r="K199" s="299"/>
      <c r="L199" s="301"/>
      <c r="M199" s="327"/>
    </row>
    <row r="200" spans="1:13" ht="12.75">
      <c r="A200" s="304" t="s">
        <v>379</v>
      </c>
      <c r="B200" s="305">
        <v>0</v>
      </c>
      <c r="C200" s="347">
        <v>0</v>
      </c>
      <c r="D200" s="305">
        <v>0</v>
      </c>
      <c r="E200" s="305">
        <v>0</v>
      </c>
      <c r="F200" s="306">
        <v>0</v>
      </c>
      <c r="G200" s="306">
        <v>0</v>
      </c>
      <c r="H200" s="305">
        <v>0</v>
      </c>
      <c r="I200" s="305">
        <v>0</v>
      </c>
      <c r="J200" s="305">
        <v>517261</v>
      </c>
      <c r="K200" s="305">
        <v>602000</v>
      </c>
      <c r="L200" s="307">
        <v>1119261</v>
      </c>
      <c r="M200" s="327"/>
    </row>
    <row r="201" spans="1:13" ht="13.5" thickBot="1">
      <c r="A201" s="298" t="s">
        <v>381</v>
      </c>
      <c r="B201" s="299"/>
      <c r="C201" s="348"/>
      <c r="D201" s="299"/>
      <c r="E201" s="299"/>
      <c r="F201" s="300"/>
      <c r="G201" s="300"/>
      <c r="H201" s="299"/>
      <c r="I201" s="299"/>
      <c r="J201" s="299"/>
      <c r="K201" s="299"/>
      <c r="L201" s="301"/>
      <c r="M201" s="327"/>
    </row>
    <row r="202" spans="1:13" ht="13.5" thickBot="1">
      <c r="A202" s="298" t="s">
        <v>382</v>
      </c>
      <c r="B202" s="299">
        <v>0</v>
      </c>
      <c r="C202" s="299">
        <v>0</v>
      </c>
      <c r="D202" s="299">
        <v>0</v>
      </c>
      <c r="E202" s="299">
        <v>0</v>
      </c>
      <c r="F202" s="300">
        <v>0</v>
      </c>
      <c r="G202" s="300">
        <v>0</v>
      </c>
      <c r="H202" s="299">
        <v>0</v>
      </c>
      <c r="I202" s="299">
        <v>0</v>
      </c>
      <c r="J202" s="299">
        <v>272690.4</v>
      </c>
      <c r="K202" s="299">
        <v>0</v>
      </c>
      <c r="L202" s="301">
        <v>272690.4</v>
      </c>
      <c r="M202" s="351"/>
    </row>
    <row r="203" spans="1:13" ht="12.75">
      <c r="A203" s="304" t="s">
        <v>383</v>
      </c>
      <c r="B203" s="305">
        <v>44116.88</v>
      </c>
      <c r="C203" s="305">
        <v>0</v>
      </c>
      <c r="D203" s="305">
        <v>0</v>
      </c>
      <c r="E203" s="305">
        <v>0</v>
      </c>
      <c r="F203" s="306">
        <v>44116.88</v>
      </c>
      <c r="G203" s="306">
        <v>0</v>
      </c>
      <c r="H203" s="305">
        <v>0</v>
      </c>
      <c r="I203" s="305">
        <v>0</v>
      </c>
      <c r="J203" s="305">
        <v>528200</v>
      </c>
      <c r="K203" s="305">
        <v>0</v>
      </c>
      <c r="L203" s="307">
        <v>572316.88</v>
      </c>
      <c r="M203" s="327"/>
    </row>
    <row r="204" spans="1:13" ht="13.5" thickBot="1">
      <c r="A204" s="298" t="s">
        <v>384</v>
      </c>
      <c r="B204" s="299"/>
      <c r="C204" s="299"/>
      <c r="D204" s="299"/>
      <c r="E204" s="299"/>
      <c r="F204" s="300"/>
      <c r="G204" s="300"/>
      <c r="H204" s="299"/>
      <c r="I204" s="299"/>
      <c r="J204" s="299"/>
      <c r="K204" s="299"/>
      <c r="L204" s="301"/>
      <c r="M204" s="327"/>
    </row>
    <row r="205" spans="1:13" ht="12.75">
      <c r="A205" s="304" t="s">
        <v>386</v>
      </c>
      <c r="B205" s="305">
        <v>455190.36</v>
      </c>
      <c r="C205" s="305">
        <v>0</v>
      </c>
      <c r="D205" s="305">
        <v>1972</v>
      </c>
      <c r="E205" s="305">
        <v>0</v>
      </c>
      <c r="F205" s="306">
        <v>453218.36</v>
      </c>
      <c r="G205" s="306">
        <v>1972</v>
      </c>
      <c r="H205" s="305">
        <v>0</v>
      </c>
      <c r="I205" s="305">
        <v>0</v>
      </c>
      <c r="J205" s="305">
        <v>201214</v>
      </c>
      <c r="K205" s="305">
        <v>0</v>
      </c>
      <c r="L205" s="307">
        <v>656404.36</v>
      </c>
      <c r="M205" s="327"/>
    </row>
    <row r="206" spans="1:13" ht="13.5" thickBot="1">
      <c r="A206" s="298" t="s">
        <v>418</v>
      </c>
      <c r="B206" s="299"/>
      <c r="C206" s="299"/>
      <c r="D206" s="299"/>
      <c r="E206" s="299"/>
      <c r="F206" s="300"/>
      <c r="G206" s="300"/>
      <c r="H206" s="299"/>
      <c r="I206" s="299"/>
      <c r="J206" s="299"/>
      <c r="K206" s="299"/>
      <c r="L206" s="301"/>
      <c r="M206" s="327"/>
    </row>
    <row r="207" spans="1:13" ht="13.5" thickBot="1">
      <c r="A207" s="298" t="s">
        <v>385</v>
      </c>
      <c r="B207" s="299">
        <v>580836.21</v>
      </c>
      <c r="C207" s="299">
        <v>0</v>
      </c>
      <c r="D207" s="299">
        <v>4806</v>
      </c>
      <c r="E207" s="299">
        <v>0.92</v>
      </c>
      <c r="F207" s="300">
        <v>576029.29</v>
      </c>
      <c r="G207" s="300">
        <v>4806</v>
      </c>
      <c r="H207" s="299">
        <v>0</v>
      </c>
      <c r="I207" s="299">
        <v>0</v>
      </c>
      <c r="J207" s="300">
        <v>505994</v>
      </c>
      <c r="K207" s="299">
        <v>0</v>
      </c>
      <c r="L207" s="352">
        <v>1086829.29</v>
      </c>
      <c r="M207" s="327"/>
    </row>
    <row r="208" spans="1:13" ht="12.75">
      <c r="A208" s="304" t="s">
        <v>386</v>
      </c>
      <c r="B208" s="305">
        <v>595349.06</v>
      </c>
      <c r="C208" s="305">
        <v>0</v>
      </c>
      <c r="D208" s="305">
        <v>0</v>
      </c>
      <c r="E208" s="305">
        <v>0</v>
      </c>
      <c r="F208" s="306">
        <v>595349.06</v>
      </c>
      <c r="G208" s="306">
        <v>0</v>
      </c>
      <c r="H208" s="305">
        <v>0</v>
      </c>
      <c r="I208" s="305">
        <v>0</v>
      </c>
      <c r="J208" s="305">
        <v>151746.85</v>
      </c>
      <c r="K208" s="305">
        <v>0</v>
      </c>
      <c r="L208" s="307">
        <v>747095.91</v>
      </c>
      <c r="M208" s="327"/>
    </row>
    <row r="209" spans="1:13" ht="13.5" thickBot="1">
      <c r="A209" s="298" t="s">
        <v>387</v>
      </c>
      <c r="B209" s="299"/>
      <c r="C209" s="299"/>
      <c r="D209" s="299"/>
      <c r="E209" s="299"/>
      <c r="F209" s="300"/>
      <c r="G209" s="300"/>
      <c r="H209" s="299"/>
      <c r="I209" s="299"/>
      <c r="J209" s="299"/>
      <c r="K209" s="299"/>
      <c r="L209" s="301"/>
      <c r="M209" s="327"/>
    </row>
    <row r="210" spans="1:13" ht="12.75">
      <c r="A210" s="304" t="s">
        <v>419</v>
      </c>
      <c r="B210" s="305">
        <v>0</v>
      </c>
      <c r="C210" s="305">
        <v>0</v>
      </c>
      <c r="D210" s="305">
        <v>0</v>
      </c>
      <c r="E210" s="305">
        <v>0</v>
      </c>
      <c r="F210" s="306">
        <v>0</v>
      </c>
      <c r="G210" s="306">
        <v>0</v>
      </c>
      <c r="H210" s="305">
        <v>0</v>
      </c>
      <c r="I210" s="305">
        <v>0</v>
      </c>
      <c r="J210" s="305">
        <v>229861</v>
      </c>
      <c r="K210" s="305">
        <v>0</v>
      </c>
      <c r="L210" s="307">
        <v>229861</v>
      </c>
      <c r="M210" s="327"/>
    </row>
    <row r="211" spans="1:13" ht="13.5" thickBot="1">
      <c r="A211" s="315" t="s">
        <v>389</v>
      </c>
      <c r="B211" s="316"/>
      <c r="C211" s="316"/>
      <c r="D211" s="316"/>
      <c r="E211" s="316"/>
      <c r="F211" s="353"/>
      <c r="G211" s="353"/>
      <c r="H211" s="316"/>
      <c r="I211" s="316"/>
      <c r="J211" s="316"/>
      <c r="K211" s="316"/>
      <c r="L211" s="317"/>
      <c r="M211" s="327"/>
    </row>
    <row r="212" ht="13.5" thickTop="1"/>
    <row r="219" ht="13.5" thickBot="1">
      <c r="L219" s="50" t="s">
        <v>81</v>
      </c>
    </row>
    <row r="220" spans="1:12" ht="14.25" thickBot="1" thickTop="1">
      <c r="A220" s="283" t="s">
        <v>3</v>
      </c>
      <c r="B220" s="283" t="s">
        <v>37</v>
      </c>
      <c r="C220" s="5" t="s">
        <v>430</v>
      </c>
      <c r="D220" s="286" t="s">
        <v>38</v>
      </c>
      <c r="E220" s="331"/>
      <c r="F220" s="288" t="s">
        <v>39</v>
      </c>
      <c r="G220" s="288" t="s">
        <v>39</v>
      </c>
      <c r="H220" s="288" t="s">
        <v>73</v>
      </c>
      <c r="I220" s="288" t="s">
        <v>87</v>
      </c>
      <c r="J220" s="284" t="s">
        <v>39</v>
      </c>
      <c r="K220" s="288" t="s">
        <v>40</v>
      </c>
      <c r="L220" s="288" t="s">
        <v>41</v>
      </c>
    </row>
    <row r="221" spans="1:12" ht="13.5" thickTop="1">
      <c r="A221" s="289"/>
      <c r="B221" s="289" t="s">
        <v>42</v>
      </c>
      <c r="C221" s="345" t="s">
        <v>431</v>
      </c>
      <c r="D221" s="283" t="s">
        <v>43</v>
      </c>
      <c r="E221" s="283" t="s">
        <v>44</v>
      </c>
      <c r="F221" s="291" t="s">
        <v>432</v>
      </c>
      <c r="G221" s="291" t="s">
        <v>74</v>
      </c>
      <c r="H221" s="291" t="s">
        <v>30</v>
      </c>
      <c r="I221" s="291" t="s">
        <v>112</v>
      </c>
      <c r="J221" s="290" t="s">
        <v>113</v>
      </c>
      <c r="K221" s="290" t="s">
        <v>47</v>
      </c>
      <c r="L221" s="291" t="s">
        <v>433</v>
      </c>
    </row>
    <row r="222" spans="1:12" ht="13.5" thickBot="1">
      <c r="A222" s="292"/>
      <c r="B222" s="292"/>
      <c r="C222" s="346" t="s">
        <v>411</v>
      </c>
      <c r="D222" s="292" t="s">
        <v>48</v>
      </c>
      <c r="E222" s="292" t="s">
        <v>49</v>
      </c>
      <c r="F222" s="294" t="s">
        <v>434</v>
      </c>
      <c r="G222" s="292"/>
      <c r="H222" s="294" t="s">
        <v>35</v>
      </c>
      <c r="I222" s="293"/>
      <c r="J222" s="293" t="s">
        <v>116</v>
      </c>
      <c r="K222" s="292"/>
      <c r="L222" s="292" t="s">
        <v>435</v>
      </c>
    </row>
    <row r="223" spans="1:13" ht="14.25" thickBot="1" thickTop="1">
      <c r="A223" s="308" t="s">
        <v>390</v>
      </c>
      <c r="B223" s="309">
        <v>413423.82</v>
      </c>
      <c r="C223" s="309">
        <v>0</v>
      </c>
      <c r="D223" s="309">
        <v>4212.8</v>
      </c>
      <c r="E223" s="309">
        <v>0</v>
      </c>
      <c r="F223" s="303">
        <v>409211.02</v>
      </c>
      <c r="G223" s="303">
        <v>4212.8</v>
      </c>
      <c r="H223" s="309">
        <v>0</v>
      </c>
      <c r="I223" s="309">
        <v>0</v>
      </c>
      <c r="J223" s="309">
        <v>316193.6</v>
      </c>
      <c r="K223" s="309">
        <v>0</v>
      </c>
      <c r="L223" s="301">
        <v>729617.42</v>
      </c>
      <c r="M223" s="327"/>
    </row>
    <row r="224" spans="1:13" ht="12.75">
      <c r="A224" s="304" t="s">
        <v>386</v>
      </c>
      <c r="B224" s="305">
        <v>0</v>
      </c>
      <c r="C224" s="305">
        <v>0</v>
      </c>
      <c r="D224" s="305">
        <v>0</v>
      </c>
      <c r="E224" s="305">
        <v>0</v>
      </c>
      <c r="F224" s="306">
        <v>0</v>
      </c>
      <c r="G224" s="306">
        <v>0</v>
      </c>
      <c r="H224" s="305">
        <v>0</v>
      </c>
      <c r="I224" s="305">
        <v>0</v>
      </c>
      <c r="J224" s="305">
        <v>315398.5</v>
      </c>
      <c r="K224" s="305">
        <v>0</v>
      </c>
      <c r="L224" s="307">
        <v>315398.5</v>
      </c>
      <c r="M224" s="327"/>
    </row>
    <row r="225" spans="1:13" ht="13.5" thickBot="1">
      <c r="A225" s="298" t="s">
        <v>420</v>
      </c>
      <c r="B225" s="299"/>
      <c r="C225" s="299"/>
      <c r="D225" s="299"/>
      <c r="E225" s="299"/>
      <c r="F225" s="300"/>
      <c r="G225" s="300"/>
      <c r="H225" s="299"/>
      <c r="I225" s="299"/>
      <c r="J225" s="299"/>
      <c r="K225" s="299"/>
      <c r="L225" s="301"/>
      <c r="M225" s="327"/>
    </row>
    <row r="226" spans="1:13" ht="12.75">
      <c r="A226" s="304" t="s">
        <v>386</v>
      </c>
      <c r="B226" s="305">
        <v>103360.12</v>
      </c>
      <c r="C226" s="305">
        <v>0</v>
      </c>
      <c r="D226" s="305">
        <v>0</v>
      </c>
      <c r="E226" s="305">
        <v>5600</v>
      </c>
      <c r="F226" s="306">
        <v>97760.12</v>
      </c>
      <c r="G226" s="306">
        <v>0</v>
      </c>
      <c r="H226" s="305">
        <v>0</v>
      </c>
      <c r="I226" s="305">
        <v>0</v>
      </c>
      <c r="J226" s="305">
        <v>259600</v>
      </c>
      <c r="K226" s="305">
        <v>927.1</v>
      </c>
      <c r="L226" s="307">
        <v>358287.22</v>
      </c>
      <c r="M226" s="3"/>
    </row>
    <row r="227" spans="1:13" ht="13.5" thickBot="1">
      <c r="A227" s="298" t="s">
        <v>392</v>
      </c>
      <c r="B227" s="299"/>
      <c r="C227" s="299"/>
      <c r="D227" s="299"/>
      <c r="E227" s="299"/>
      <c r="F227" s="300"/>
      <c r="G227" s="300"/>
      <c r="H227" s="299"/>
      <c r="I227" s="299"/>
      <c r="J227" s="299"/>
      <c r="K227" s="299"/>
      <c r="L227" s="301"/>
      <c r="M227" s="3"/>
    </row>
    <row r="228" spans="1:13" ht="12.75">
      <c r="A228" s="304" t="s">
        <v>393</v>
      </c>
      <c r="B228" s="305">
        <v>0</v>
      </c>
      <c r="C228" s="305">
        <v>0</v>
      </c>
      <c r="D228" s="305">
        <v>0</v>
      </c>
      <c r="E228" s="305">
        <v>0</v>
      </c>
      <c r="F228" s="306">
        <v>0</v>
      </c>
      <c r="G228" s="306">
        <v>19116</v>
      </c>
      <c r="H228" s="305">
        <v>0</v>
      </c>
      <c r="I228" s="305">
        <v>0</v>
      </c>
      <c r="J228" s="305">
        <v>227388.5</v>
      </c>
      <c r="K228" s="305">
        <v>475</v>
      </c>
      <c r="L228" s="307">
        <v>246979.5</v>
      </c>
      <c r="M228" s="3"/>
    </row>
    <row r="229" spans="1:13" ht="13.5" thickBot="1">
      <c r="A229" s="298" t="s">
        <v>395</v>
      </c>
      <c r="B229" s="299"/>
      <c r="C229" s="299"/>
      <c r="D229" s="299"/>
      <c r="E229" s="299"/>
      <c r="F229" s="300"/>
      <c r="G229" s="300"/>
      <c r="H229" s="299"/>
      <c r="I229" s="299"/>
      <c r="J229" s="299"/>
      <c r="K229" s="299"/>
      <c r="L229" s="301"/>
      <c r="M229" s="3"/>
    </row>
    <row r="230" spans="1:13" ht="12.75">
      <c r="A230" s="304" t="s">
        <v>386</v>
      </c>
      <c r="B230" s="305">
        <v>780377.85</v>
      </c>
      <c r="C230" s="305">
        <v>0</v>
      </c>
      <c r="D230" s="305">
        <v>11032</v>
      </c>
      <c r="E230" s="305">
        <v>0</v>
      </c>
      <c r="F230" s="306">
        <v>769345.85</v>
      </c>
      <c r="G230" s="306">
        <v>11032</v>
      </c>
      <c r="H230" s="305">
        <v>0</v>
      </c>
      <c r="I230" s="305">
        <v>0</v>
      </c>
      <c r="J230" s="305">
        <v>240337</v>
      </c>
      <c r="K230" s="305">
        <v>15003.8</v>
      </c>
      <c r="L230" s="307">
        <v>1035718.65</v>
      </c>
      <c r="M230" s="3"/>
    </row>
    <row r="231" spans="1:13" ht="13.5" thickBot="1">
      <c r="A231" s="298" t="s">
        <v>396</v>
      </c>
      <c r="B231" s="299"/>
      <c r="C231" s="299"/>
      <c r="D231" s="299"/>
      <c r="E231" s="299"/>
      <c r="F231" s="300"/>
      <c r="G231" s="300"/>
      <c r="H231" s="299"/>
      <c r="I231" s="299"/>
      <c r="J231" s="299"/>
      <c r="K231" s="299"/>
      <c r="L231" s="301"/>
      <c r="M231" s="3"/>
    </row>
    <row r="232" spans="1:13" ht="12.75">
      <c r="A232" s="304" t="s">
        <v>421</v>
      </c>
      <c r="B232" s="305">
        <v>0</v>
      </c>
      <c r="C232" s="305">
        <v>0</v>
      </c>
      <c r="D232" s="305">
        <v>0</v>
      </c>
      <c r="E232" s="305">
        <v>0</v>
      </c>
      <c r="F232" s="306">
        <v>0</v>
      </c>
      <c r="G232" s="306">
        <v>0</v>
      </c>
      <c r="H232" s="305">
        <v>0</v>
      </c>
      <c r="I232" s="305">
        <v>-511854.3</v>
      </c>
      <c r="J232" s="305">
        <v>1293195.75</v>
      </c>
      <c r="K232" s="305">
        <v>37150.1</v>
      </c>
      <c r="L232" s="307">
        <v>818491.55</v>
      </c>
      <c r="M232" s="3"/>
    </row>
    <row r="233" spans="1:13" ht="13.5" thickBot="1">
      <c r="A233" s="298" t="s">
        <v>422</v>
      </c>
      <c r="B233" s="299"/>
      <c r="C233" s="299"/>
      <c r="D233" s="299"/>
      <c r="E233" s="299"/>
      <c r="F233" s="300"/>
      <c r="G233" s="300"/>
      <c r="H233" s="299"/>
      <c r="I233" s="299"/>
      <c r="J233" s="299"/>
      <c r="K233" s="299"/>
      <c r="L233" s="301"/>
      <c r="M233" s="3"/>
    </row>
    <row r="234" spans="1:13" ht="13.5" thickBot="1">
      <c r="A234" s="308" t="s">
        <v>399</v>
      </c>
      <c r="B234" s="309">
        <v>1644554.72</v>
      </c>
      <c r="C234" s="309">
        <v>0</v>
      </c>
      <c r="D234" s="309">
        <v>1114299.04</v>
      </c>
      <c r="E234" s="309">
        <v>0</v>
      </c>
      <c r="F234" s="303">
        <v>530255.68</v>
      </c>
      <c r="G234" s="303">
        <v>1114299.04</v>
      </c>
      <c r="H234" s="309">
        <v>0</v>
      </c>
      <c r="I234" s="309">
        <v>0</v>
      </c>
      <c r="J234" s="309">
        <v>321758.98</v>
      </c>
      <c r="K234" s="309">
        <v>50</v>
      </c>
      <c r="L234" s="301">
        <v>1966363.7</v>
      </c>
      <c r="M234" s="3"/>
    </row>
    <row r="235" spans="1:13" ht="13.5" thickBot="1">
      <c r="A235" s="308" t="s">
        <v>436</v>
      </c>
      <c r="B235" s="309">
        <v>174100</v>
      </c>
      <c r="C235" s="309">
        <v>0</v>
      </c>
      <c r="D235" s="309">
        <v>17839</v>
      </c>
      <c r="E235" s="309">
        <v>0</v>
      </c>
      <c r="F235" s="303">
        <v>220138</v>
      </c>
      <c r="G235" s="303">
        <v>17839</v>
      </c>
      <c r="H235" s="309">
        <v>0</v>
      </c>
      <c r="I235" s="309">
        <v>0</v>
      </c>
      <c r="J235" s="309">
        <v>589579</v>
      </c>
      <c r="K235" s="309">
        <v>29045.5</v>
      </c>
      <c r="L235" s="310">
        <v>856601.5</v>
      </c>
      <c r="M235" s="327"/>
    </row>
    <row r="236" spans="1:13" ht="12.75">
      <c r="A236" s="304" t="s">
        <v>424</v>
      </c>
      <c r="B236" s="305">
        <v>2036465.48</v>
      </c>
      <c r="C236" s="305">
        <v>0</v>
      </c>
      <c r="D236" s="305">
        <v>994841</v>
      </c>
      <c r="E236" s="305">
        <v>0</v>
      </c>
      <c r="F236" s="306">
        <v>1769648.98</v>
      </c>
      <c r="G236" s="306">
        <v>994841</v>
      </c>
      <c r="H236" s="305">
        <v>0</v>
      </c>
      <c r="I236" s="305">
        <v>0</v>
      </c>
      <c r="J236" s="305">
        <v>0</v>
      </c>
      <c r="K236" s="305">
        <v>0</v>
      </c>
      <c r="L236" s="307">
        <v>2764489.98</v>
      </c>
      <c r="M236" s="3"/>
    </row>
    <row r="237" spans="1:13" ht="13.5" thickBot="1">
      <c r="A237" s="298" t="s">
        <v>402</v>
      </c>
      <c r="B237" s="299"/>
      <c r="C237" s="299"/>
      <c r="D237" s="299"/>
      <c r="E237" s="299"/>
      <c r="F237" s="300"/>
      <c r="G237" s="300"/>
      <c r="H237" s="299"/>
      <c r="I237" s="299"/>
      <c r="J237" s="299"/>
      <c r="K237" s="299"/>
      <c r="L237" s="301"/>
      <c r="M237" s="3"/>
    </row>
    <row r="238" spans="1:13" ht="12.75">
      <c r="A238" s="304" t="s">
        <v>425</v>
      </c>
      <c r="B238" s="305">
        <v>2758630</v>
      </c>
      <c r="C238" s="305">
        <v>0</v>
      </c>
      <c r="D238" s="305">
        <v>93.21</v>
      </c>
      <c r="E238" s="305">
        <v>0</v>
      </c>
      <c r="F238" s="305">
        <v>2758536.79</v>
      </c>
      <c r="G238" s="306">
        <v>93.21</v>
      </c>
      <c r="H238" s="305">
        <v>0</v>
      </c>
      <c r="I238" s="305">
        <v>0</v>
      </c>
      <c r="J238" s="306">
        <v>0</v>
      </c>
      <c r="K238" s="305">
        <v>0</v>
      </c>
      <c r="L238" s="354">
        <v>2758630</v>
      </c>
      <c r="M238" s="3"/>
    </row>
    <row r="239" spans="1:13" ht="13.5" thickBot="1">
      <c r="A239" s="298" t="s">
        <v>426</v>
      </c>
      <c r="B239" s="299"/>
      <c r="C239" s="299"/>
      <c r="D239" s="299"/>
      <c r="E239" s="299"/>
      <c r="F239" s="299"/>
      <c r="G239" s="300"/>
      <c r="H239" s="299"/>
      <c r="I239" s="299"/>
      <c r="J239" s="300"/>
      <c r="K239" s="299"/>
      <c r="L239" s="352"/>
      <c r="M239" s="3"/>
    </row>
    <row r="240" spans="1:12" ht="12.75">
      <c r="A240" s="304" t="s">
        <v>405</v>
      </c>
      <c r="B240" s="305">
        <v>0</v>
      </c>
      <c r="C240" s="305">
        <v>0</v>
      </c>
      <c r="D240" s="305">
        <v>0</v>
      </c>
      <c r="E240" s="305">
        <v>0</v>
      </c>
      <c r="F240" s="305">
        <v>0</v>
      </c>
      <c r="G240" s="306">
        <v>0</v>
      </c>
      <c r="H240" s="305">
        <v>25127</v>
      </c>
      <c r="I240" s="305">
        <v>0</v>
      </c>
      <c r="J240" s="305">
        <v>0</v>
      </c>
      <c r="K240" s="305">
        <v>11484</v>
      </c>
      <c r="L240" s="307">
        <v>36611</v>
      </c>
    </row>
    <row r="241" spans="1:12" ht="13.5" thickBot="1">
      <c r="A241" s="298" t="s">
        <v>406</v>
      </c>
      <c r="B241" s="313"/>
      <c r="C241" s="313"/>
      <c r="D241" s="313"/>
      <c r="E241" s="313"/>
      <c r="F241" s="313"/>
      <c r="G241" s="333"/>
      <c r="H241" s="313"/>
      <c r="I241" s="313"/>
      <c r="J241" s="313"/>
      <c r="K241" s="313"/>
      <c r="L241" s="314"/>
    </row>
    <row r="242" spans="1:12" ht="12.75">
      <c r="A242" s="304" t="s">
        <v>437</v>
      </c>
      <c r="B242" s="305">
        <v>3331.61</v>
      </c>
      <c r="C242" s="305">
        <v>0</v>
      </c>
      <c r="D242" s="305">
        <v>161</v>
      </c>
      <c r="E242" s="305">
        <v>0</v>
      </c>
      <c r="F242" s="305">
        <v>3170.61</v>
      </c>
      <c r="G242" s="306">
        <v>161</v>
      </c>
      <c r="H242" s="305">
        <v>0</v>
      </c>
      <c r="I242" s="305">
        <v>0</v>
      </c>
      <c r="J242" s="305">
        <v>0</v>
      </c>
      <c r="K242" s="305">
        <v>0</v>
      </c>
      <c r="L242" s="307">
        <v>3331.61</v>
      </c>
    </row>
    <row r="243" spans="1:12" ht="13.5" thickBot="1">
      <c r="A243" s="312" t="s">
        <v>428</v>
      </c>
      <c r="B243" s="313"/>
      <c r="C243" s="313"/>
      <c r="D243" s="313"/>
      <c r="E243" s="313"/>
      <c r="F243" s="313"/>
      <c r="G243" s="333"/>
      <c r="H243" s="313"/>
      <c r="I243" s="313"/>
      <c r="J243" s="313"/>
      <c r="K243" s="313"/>
      <c r="L243" s="314"/>
    </row>
    <row r="244" spans="1:12" ht="13.5" thickBot="1">
      <c r="A244" s="304" t="s">
        <v>429</v>
      </c>
      <c r="B244" s="339">
        <v>280201.25</v>
      </c>
      <c r="C244" s="305">
        <v>0</v>
      </c>
      <c r="D244" s="305">
        <v>0</v>
      </c>
      <c r="E244" s="339">
        <v>0</v>
      </c>
      <c r="F244" s="339">
        <v>280201.25</v>
      </c>
      <c r="G244" s="306">
        <v>0</v>
      </c>
      <c r="H244" s="305">
        <v>0</v>
      </c>
      <c r="I244" s="339">
        <v>0</v>
      </c>
      <c r="J244" s="305">
        <v>0</v>
      </c>
      <c r="K244" s="339">
        <v>0</v>
      </c>
      <c r="L244" s="340">
        <v>280201.25</v>
      </c>
    </row>
    <row r="245" spans="1:12" ht="14.25" thickBot="1" thickTop="1">
      <c r="A245" s="355" t="s">
        <v>77</v>
      </c>
      <c r="B245" s="356"/>
      <c r="C245" s="356"/>
      <c r="D245" s="356"/>
      <c r="E245" s="356"/>
      <c r="F245" s="357">
        <v>39454654.81999999</v>
      </c>
      <c r="G245" s="357">
        <v>2194909.42</v>
      </c>
      <c r="H245" s="356">
        <v>25127</v>
      </c>
      <c r="I245" s="356">
        <v>-511854.3</v>
      </c>
      <c r="J245" s="356">
        <v>11020779.74</v>
      </c>
      <c r="K245" s="356">
        <v>3545604.96</v>
      </c>
      <c r="L245" s="358">
        <f>SUM(L179:L244)</f>
        <v>55927443.169999994</v>
      </c>
    </row>
    <row r="246" ht="13.5" thickTop="1"/>
  </sheetData>
  <printOptions/>
  <pageMargins left="0.5905511811023623" right="0.1968503937007874" top="0.1968503937007874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workbookViewId="0" topLeftCell="A1">
      <selection activeCell="A1" sqref="A1"/>
    </sheetView>
  </sheetViews>
  <sheetFormatPr defaultColWidth="9.00390625" defaultRowHeight="12.75"/>
  <cols>
    <col min="1" max="1" width="22.75390625" style="0" customWidth="1"/>
    <col min="2" max="2" width="13.375" style="0" customWidth="1"/>
    <col min="3" max="3" width="15.125" style="0" customWidth="1"/>
    <col min="4" max="4" width="14.00390625" style="0" customWidth="1"/>
    <col min="5" max="5" width="13.125" style="0" customWidth="1"/>
    <col min="6" max="6" width="12.625" style="0" customWidth="1"/>
    <col min="7" max="7" width="11.75390625" style="0" customWidth="1"/>
    <col min="8" max="8" width="12.375" style="0" customWidth="1"/>
    <col min="9" max="9" width="12.875" style="0" customWidth="1"/>
    <col min="10" max="10" width="12.25390625" style="0" customWidth="1"/>
    <col min="11" max="11" width="12.375" style="0" customWidth="1"/>
    <col min="12" max="12" width="8.00390625" style="0" customWidth="1"/>
    <col min="13" max="13" width="12.125" style="0" customWidth="1"/>
  </cols>
  <sheetData>
    <row r="1" spans="1:4" ht="20.25">
      <c r="A1" s="359" t="s">
        <v>438</v>
      </c>
      <c r="B1" s="360"/>
      <c r="C1" s="360"/>
      <c r="D1" s="360"/>
    </row>
    <row r="3" spans="1:10" ht="18">
      <c r="A3" s="34" t="s">
        <v>56</v>
      </c>
      <c r="B3" s="361"/>
      <c r="C3" s="361"/>
      <c r="D3" s="361"/>
      <c r="E3" s="361"/>
      <c r="F3" s="361"/>
      <c r="G3" s="361"/>
      <c r="H3" s="361"/>
      <c r="I3" s="361"/>
      <c r="J3" s="361"/>
    </row>
    <row r="5" ht="15">
      <c r="A5" s="4" t="s">
        <v>1</v>
      </c>
    </row>
    <row r="6" ht="13.5" thickBot="1">
      <c r="J6" t="s">
        <v>81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20" t="s">
        <v>7</v>
      </c>
      <c r="E7" s="25" t="s">
        <v>439</v>
      </c>
      <c r="F7" s="37" t="s">
        <v>8</v>
      </c>
      <c r="G7" s="9"/>
      <c r="H7" s="362" t="s">
        <v>9</v>
      </c>
      <c r="I7" s="35" t="s">
        <v>410</v>
      </c>
      <c r="J7" s="36" t="s">
        <v>83</v>
      </c>
      <c r="K7" s="29"/>
    </row>
    <row r="8" spans="1:11" ht="13.5" thickTop="1">
      <c r="A8" s="11"/>
      <c r="B8" s="11"/>
      <c r="C8" s="11"/>
      <c r="D8" s="363" t="s">
        <v>12</v>
      </c>
      <c r="E8" s="12" t="s">
        <v>11</v>
      </c>
      <c r="F8" s="6" t="s">
        <v>13</v>
      </c>
      <c r="G8" s="364" t="s">
        <v>13</v>
      </c>
      <c r="H8" s="364" t="s">
        <v>14</v>
      </c>
      <c r="I8" s="364" t="s">
        <v>108</v>
      </c>
      <c r="J8" s="25" t="s">
        <v>16</v>
      </c>
      <c r="K8" s="365"/>
    </row>
    <row r="9" spans="1:11" ht="13.5" thickBot="1">
      <c r="A9" s="14"/>
      <c r="B9" s="14"/>
      <c r="C9" s="14"/>
      <c r="D9" s="15">
        <v>2007</v>
      </c>
      <c r="E9" s="15" t="s">
        <v>69</v>
      </c>
      <c r="F9" s="15" t="s">
        <v>19</v>
      </c>
      <c r="G9" s="27" t="s">
        <v>20</v>
      </c>
      <c r="H9" s="27" t="s">
        <v>440</v>
      </c>
      <c r="I9" s="27">
        <v>2008</v>
      </c>
      <c r="J9" s="27" t="s">
        <v>22</v>
      </c>
      <c r="K9" s="365"/>
    </row>
    <row r="10" spans="1:11" ht="16.5" customHeight="1" thickBot="1" thickTop="1">
      <c r="A10" s="58" t="s">
        <v>441</v>
      </c>
      <c r="B10" s="42">
        <v>247488</v>
      </c>
      <c r="C10" s="42">
        <v>186078.26</v>
      </c>
      <c r="D10" s="42">
        <v>0</v>
      </c>
      <c r="E10" s="42">
        <v>61409.74</v>
      </c>
      <c r="F10" s="42">
        <v>0</v>
      </c>
      <c r="G10" s="42">
        <v>0</v>
      </c>
      <c r="H10" s="42">
        <v>61409.74</v>
      </c>
      <c r="I10" s="42">
        <v>0</v>
      </c>
      <c r="J10" s="40">
        <v>0</v>
      </c>
      <c r="K10" s="30"/>
    </row>
    <row r="11" spans="1:11" ht="16.5" customHeight="1" thickBot="1">
      <c r="A11" s="58" t="s">
        <v>442</v>
      </c>
      <c r="B11" s="42">
        <v>1623928.22</v>
      </c>
      <c r="C11" s="42">
        <v>1141723.67</v>
      </c>
      <c r="D11" s="42">
        <v>0</v>
      </c>
      <c r="E11" s="42">
        <v>482204.55</v>
      </c>
      <c r="F11" s="42">
        <v>385754.44</v>
      </c>
      <c r="G11" s="42">
        <v>96450.11</v>
      </c>
      <c r="H11" s="42">
        <v>0</v>
      </c>
      <c r="I11" s="42">
        <v>0</v>
      </c>
      <c r="J11" s="19">
        <v>0</v>
      </c>
      <c r="K11" s="30"/>
    </row>
    <row r="12" spans="1:11" ht="16.5" customHeight="1" thickBot="1">
      <c r="A12" s="58" t="s">
        <v>443</v>
      </c>
      <c r="B12" s="42">
        <v>7577961.45</v>
      </c>
      <c r="C12" s="42">
        <v>2259056.5</v>
      </c>
      <c r="D12" s="42">
        <v>0</v>
      </c>
      <c r="E12" s="42">
        <v>5318904.95</v>
      </c>
      <c r="F12" s="42">
        <v>0</v>
      </c>
      <c r="G12" s="42">
        <v>0</v>
      </c>
      <c r="H12" s="42">
        <v>5318904.95</v>
      </c>
      <c r="I12" s="42">
        <v>0</v>
      </c>
      <c r="J12" s="19">
        <v>0</v>
      </c>
      <c r="K12" s="30"/>
    </row>
    <row r="13" spans="1:11" ht="16.5" customHeight="1" thickBot="1">
      <c r="A13" s="58" t="s">
        <v>444</v>
      </c>
      <c r="B13" s="42">
        <v>741090.52</v>
      </c>
      <c r="C13" s="42">
        <v>656781.94</v>
      </c>
      <c r="D13" s="42">
        <v>0</v>
      </c>
      <c r="E13" s="42">
        <v>84308.58</v>
      </c>
      <c r="F13" s="42">
        <v>0</v>
      </c>
      <c r="G13" s="42">
        <v>0</v>
      </c>
      <c r="H13" s="42">
        <v>84308.58</v>
      </c>
      <c r="I13" s="42">
        <v>0</v>
      </c>
      <c r="J13" s="19">
        <v>0</v>
      </c>
      <c r="K13" s="30"/>
    </row>
    <row r="14" spans="1:11" ht="16.5" customHeight="1" thickBot="1">
      <c r="A14" s="58" t="s">
        <v>445</v>
      </c>
      <c r="B14" s="42">
        <v>282487.4</v>
      </c>
      <c r="C14" s="42">
        <v>183609.05</v>
      </c>
      <c r="D14" s="42">
        <v>0</v>
      </c>
      <c r="E14" s="42">
        <v>98878.35</v>
      </c>
      <c r="F14" s="42">
        <v>0</v>
      </c>
      <c r="G14" s="42">
        <v>0</v>
      </c>
      <c r="H14" s="42">
        <v>98878.35</v>
      </c>
      <c r="I14" s="42">
        <v>0</v>
      </c>
      <c r="J14" s="19">
        <v>0</v>
      </c>
      <c r="K14" s="30"/>
    </row>
    <row r="15" spans="1:11" ht="16.5" customHeight="1" thickBot="1">
      <c r="A15" s="58" t="s">
        <v>446</v>
      </c>
      <c r="B15" s="42">
        <v>2642836.5</v>
      </c>
      <c r="C15" s="42">
        <v>2350654.72</v>
      </c>
      <c r="D15" s="42">
        <v>0</v>
      </c>
      <c r="E15" s="42">
        <v>292181.78</v>
      </c>
      <c r="F15" s="42">
        <v>100000</v>
      </c>
      <c r="G15" s="42">
        <v>40901.9</v>
      </c>
      <c r="H15" s="42">
        <v>151279.88</v>
      </c>
      <c r="I15" s="42">
        <v>0</v>
      </c>
      <c r="J15" s="19">
        <v>0</v>
      </c>
      <c r="K15" s="30"/>
    </row>
    <row r="16" spans="1:11" ht="16.5" customHeight="1" thickBot="1">
      <c r="A16" s="58" t="s">
        <v>447</v>
      </c>
      <c r="B16" s="42">
        <v>6579210.96</v>
      </c>
      <c r="C16" s="42">
        <v>4437962.82</v>
      </c>
      <c r="D16" s="42">
        <v>0</v>
      </c>
      <c r="E16" s="42">
        <v>2141248.14</v>
      </c>
      <c r="F16" s="42">
        <v>80000</v>
      </c>
      <c r="G16" s="42">
        <v>2061248.14</v>
      </c>
      <c r="H16" s="42">
        <v>0</v>
      </c>
      <c r="I16" s="42">
        <v>0</v>
      </c>
      <c r="J16" s="19">
        <v>0</v>
      </c>
      <c r="K16" s="30"/>
    </row>
    <row r="17" spans="1:11" ht="16.5" customHeight="1" thickBot="1">
      <c r="A17" s="58" t="s">
        <v>448</v>
      </c>
      <c r="B17" s="42">
        <v>958056.43</v>
      </c>
      <c r="C17" s="42">
        <v>543261.5</v>
      </c>
      <c r="D17" s="42">
        <v>0</v>
      </c>
      <c r="E17" s="42" t="s">
        <v>449</v>
      </c>
      <c r="F17" s="42">
        <v>100000</v>
      </c>
      <c r="G17" s="42">
        <v>165547.85</v>
      </c>
      <c r="H17" s="42">
        <v>0</v>
      </c>
      <c r="I17" s="42">
        <v>0</v>
      </c>
      <c r="J17" s="43">
        <v>0</v>
      </c>
      <c r="K17" s="30"/>
    </row>
    <row r="18" spans="1:11" ht="16.5" customHeight="1" thickBot="1">
      <c r="A18" s="298" t="s">
        <v>450</v>
      </c>
      <c r="B18" s="42">
        <v>5067517.59</v>
      </c>
      <c r="C18" s="42">
        <v>1658061.65</v>
      </c>
      <c r="D18" s="42">
        <v>0</v>
      </c>
      <c r="E18" s="42">
        <v>3409455.94</v>
      </c>
      <c r="F18" s="42">
        <v>1705000</v>
      </c>
      <c r="G18" s="42">
        <v>1704455.94</v>
      </c>
      <c r="H18" s="42">
        <v>0</v>
      </c>
      <c r="I18" s="42">
        <v>0</v>
      </c>
      <c r="J18" s="43">
        <v>0</v>
      </c>
      <c r="K18" s="30"/>
    </row>
    <row r="19" spans="1:11" ht="16.5" customHeight="1" thickBot="1">
      <c r="A19" s="16" t="s">
        <v>451</v>
      </c>
      <c r="B19" s="17">
        <v>689776.18</v>
      </c>
      <c r="C19" s="17">
        <v>431131.76</v>
      </c>
      <c r="D19" s="17">
        <v>0</v>
      </c>
      <c r="E19" s="17">
        <v>258644.42</v>
      </c>
      <c r="F19" s="17">
        <v>134.81</v>
      </c>
      <c r="G19" s="17">
        <v>1292.29</v>
      </c>
      <c r="H19" s="17">
        <v>257217.32</v>
      </c>
      <c r="I19" s="17">
        <v>0</v>
      </c>
      <c r="J19" s="19">
        <v>0</v>
      </c>
      <c r="K19" s="30"/>
    </row>
    <row r="20" spans="1:11" ht="16.5" customHeight="1">
      <c r="A20" s="366" t="s">
        <v>452</v>
      </c>
      <c r="B20" s="367"/>
      <c r="C20" s="255"/>
      <c r="D20" s="367"/>
      <c r="E20" s="255"/>
      <c r="F20" s="367"/>
      <c r="G20" s="255"/>
      <c r="H20" s="367"/>
      <c r="I20" s="368"/>
      <c r="J20" s="369"/>
      <c r="K20" s="30"/>
    </row>
    <row r="21" spans="1:11" ht="16.5" customHeight="1" thickBot="1">
      <c r="A21" s="58" t="s">
        <v>453</v>
      </c>
      <c r="B21" s="42">
        <v>3708218.16</v>
      </c>
      <c r="C21" s="42">
        <v>3439728.69</v>
      </c>
      <c r="D21" s="42">
        <v>0</v>
      </c>
      <c r="E21" s="42">
        <v>268489.47</v>
      </c>
      <c r="F21" s="42">
        <v>140000</v>
      </c>
      <c r="G21" s="42">
        <v>128489.47</v>
      </c>
      <c r="H21" s="42">
        <v>0</v>
      </c>
      <c r="I21" s="42">
        <v>0</v>
      </c>
      <c r="J21" s="43">
        <v>0</v>
      </c>
      <c r="K21" s="30"/>
    </row>
    <row r="22" spans="1:11" ht="16.5" customHeight="1">
      <c r="A22" s="366" t="s">
        <v>454</v>
      </c>
      <c r="B22" s="367"/>
      <c r="C22" s="255"/>
      <c r="D22" s="367"/>
      <c r="E22" s="255"/>
      <c r="F22" s="367"/>
      <c r="G22" s="255"/>
      <c r="H22" s="367"/>
      <c r="I22" s="255"/>
      <c r="J22" s="369"/>
      <c r="K22" s="30"/>
    </row>
    <row r="23" spans="1:11" ht="16.5" customHeight="1" thickBot="1">
      <c r="A23" s="58" t="s">
        <v>455</v>
      </c>
      <c r="B23" s="42">
        <v>493943.19</v>
      </c>
      <c r="C23" s="42">
        <v>201949.49</v>
      </c>
      <c r="D23" s="42">
        <v>0</v>
      </c>
      <c r="E23" s="42">
        <v>291993.7</v>
      </c>
      <c r="F23" s="42">
        <v>233000</v>
      </c>
      <c r="G23" s="42">
        <v>58993.7</v>
      </c>
      <c r="H23" s="42">
        <v>0</v>
      </c>
      <c r="I23" s="42">
        <v>0</v>
      </c>
      <c r="J23" s="43">
        <v>0</v>
      </c>
      <c r="K23" s="30"/>
    </row>
    <row r="24" spans="1:11" ht="16.5" customHeight="1" thickBot="1">
      <c r="A24" s="298" t="s">
        <v>456</v>
      </c>
      <c r="B24" s="42">
        <v>7668913.06</v>
      </c>
      <c r="C24" s="42">
        <v>7073814.24</v>
      </c>
      <c r="D24" s="42">
        <v>0</v>
      </c>
      <c r="E24" s="42">
        <v>595098.82</v>
      </c>
      <c r="F24" s="42">
        <v>0</v>
      </c>
      <c r="G24" s="42">
        <v>0</v>
      </c>
      <c r="H24" s="42">
        <v>595098.82</v>
      </c>
      <c r="I24" s="42">
        <v>0</v>
      </c>
      <c r="J24" s="43">
        <v>0</v>
      </c>
      <c r="K24" s="30"/>
    </row>
    <row r="25" spans="1:11" ht="16.5" customHeight="1" thickBot="1">
      <c r="A25" s="308" t="s">
        <v>457</v>
      </c>
      <c r="B25" s="17">
        <v>4695267.22</v>
      </c>
      <c r="C25" s="17">
        <v>1982192.64</v>
      </c>
      <c r="D25" s="17">
        <v>0</v>
      </c>
      <c r="E25" s="17">
        <v>2713074.58</v>
      </c>
      <c r="F25" s="17">
        <v>0</v>
      </c>
      <c r="G25" s="17">
        <v>0</v>
      </c>
      <c r="H25" s="17">
        <v>2713074.58</v>
      </c>
      <c r="I25" s="17">
        <v>0</v>
      </c>
      <c r="J25" s="19">
        <v>0</v>
      </c>
      <c r="K25" s="30"/>
    </row>
    <row r="26" spans="1:11" ht="16.5" customHeight="1">
      <c r="A26" s="366" t="s">
        <v>458</v>
      </c>
      <c r="B26" s="367"/>
      <c r="C26" s="255"/>
      <c r="D26" s="367"/>
      <c r="E26" s="255"/>
      <c r="F26" s="367"/>
      <c r="G26" s="255"/>
      <c r="H26" s="367"/>
      <c r="I26" s="255"/>
      <c r="J26" s="369"/>
      <c r="K26" s="30"/>
    </row>
    <row r="27" spans="1:11" ht="16.5" customHeight="1" thickBot="1">
      <c r="A27" s="58" t="s">
        <v>459</v>
      </c>
      <c r="B27" s="42">
        <v>2490002.81</v>
      </c>
      <c r="C27" s="42">
        <v>1779397.67</v>
      </c>
      <c r="D27" s="42">
        <v>0</v>
      </c>
      <c r="E27" s="370">
        <v>710605.14</v>
      </c>
      <c r="F27" s="42">
        <v>400000</v>
      </c>
      <c r="G27" s="371">
        <v>156335.65</v>
      </c>
      <c r="H27" s="42">
        <v>154269.49</v>
      </c>
      <c r="I27" s="42">
        <v>0</v>
      </c>
      <c r="J27" s="43">
        <v>0</v>
      </c>
      <c r="K27" s="30"/>
    </row>
    <row r="28" spans="1:11" ht="16.5" customHeight="1" thickBot="1">
      <c r="A28" s="58" t="s">
        <v>460</v>
      </c>
      <c r="B28" s="42">
        <v>19802071.38</v>
      </c>
      <c r="C28" s="42">
        <v>30804839.96</v>
      </c>
      <c r="D28" s="42">
        <v>0</v>
      </c>
      <c r="E28" s="42">
        <v>-11002768.58</v>
      </c>
      <c r="F28" s="42">
        <v>0</v>
      </c>
      <c r="G28" s="42">
        <v>0</v>
      </c>
      <c r="H28" s="42">
        <v>0</v>
      </c>
      <c r="I28" s="42">
        <v>0</v>
      </c>
      <c r="J28" s="43">
        <v>2658088.86</v>
      </c>
      <c r="K28" s="30"/>
    </row>
    <row r="29" spans="1:11" ht="16.5" customHeight="1" thickBot="1">
      <c r="A29" s="16" t="s">
        <v>461</v>
      </c>
      <c r="B29" s="42">
        <v>1441535.71</v>
      </c>
      <c r="C29" s="42">
        <v>955136.86</v>
      </c>
      <c r="D29" s="42">
        <v>0</v>
      </c>
      <c r="E29" s="42">
        <v>486398.85</v>
      </c>
      <c r="F29" s="42">
        <v>389120</v>
      </c>
      <c r="G29" s="42">
        <v>97278.85</v>
      </c>
      <c r="H29" s="42">
        <v>0</v>
      </c>
      <c r="I29" s="42">
        <v>0</v>
      </c>
      <c r="J29" s="43">
        <v>0</v>
      </c>
      <c r="K29" s="30"/>
    </row>
    <row r="30" ht="12.75">
      <c r="A30" s="32"/>
    </row>
    <row r="31" ht="12.75">
      <c r="A31" s="32" t="s">
        <v>462</v>
      </c>
    </row>
    <row r="32" ht="12.75">
      <c r="A32" s="32"/>
    </row>
    <row r="33" ht="12.75">
      <c r="A33" s="32"/>
    </row>
    <row r="34" ht="15">
      <c r="A34" s="4" t="s">
        <v>24</v>
      </c>
    </row>
    <row r="35" ht="13.5" thickBot="1">
      <c r="J35" t="s">
        <v>81</v>
      </c>
    </row>
    <row r="36" spans="1:12" ht="14.25" thickBot="1" thickTop="1">
      <c r="A36" s="13" t="s">
        <v>3</v>
      </c>
      <c r="B36" s="6" t="s">
        <v>25</v>
      </c>
      <c r="C36" s="6" t="s">
        <v>26</v>
      </c>
      <c r="D36" s="6" t="s">
        <v>5</v>
      </c>
      <c r="E36" s="6" t="s">
        <v>6</v>
      </c>
      <c r="F36" s="6" t="s">
        <v>103</v>
      </c>
      <c r="G36" s="21" t="s">
        <v>27</v>
      </c>
      <c r="H36" s="21"/>
      <c r="I36" s="21"/>
      <c r="J36" s="9"/>
      <c r="K36" s="8" t="s">
        <v>58</v>
      </c>
      <c r="L36" s="9"/>
    </row>
    <row r="37" spans="1:12" ht="13.5" thickTop="1">
      <c r="A37" s="11"/>
      <c r="B37" s="12" t="s">
        <v>28</v>
      </c>
      <c r="C37" s="26" t="s">
        <v>29</v>
      </c>
      <c r="D37" s="12"/>
      <c r="E37" s="12" t="s">
        <v>70</v>
      </c>
      <c r="F37" s="26" t="s">
        <v>30</v>
      </c>
      <c r="G37" s="372" t="s">
        <v>31</v>
      </c>
      <c r="H37" s="362" t="s">
        <v>32</v>
      </c>
      <c r="I37" s="372" t="s">
        <v>33</v>
      </c>
      <c r="J37" s="6" t="s">
        <v>339</v>
      </c>
      <c r="K37" s="12" t="s">
        <v>15</v>
      </c>
      <c r="L37" s="13" t="s">
        <v>463</v>
      </c>
    </row>
    <row r="38" spans="1:12" ht="13.5" thickBot="1">
      <c r="A38" s="14"/>
      <c r="B38" s="14"/>
      <c r="C38" s="14"/>
      <c r="D38" s="15"/>
      <c r="E38" s="27" t="s">
        <v>34</v>
      </c>
      <c r="F38" s="15" t="s">
        <v>35</v>
      </c>
      <c r="G38" s="23"/>
      <c r="H38" s="373"/>
      <c r="I38" s="374" t="s">
        <v>36</v>
      </c>
      <c r="J38" s="15" t="s">
        <v>464</v>
      </c>
      <c r="K38" s="15">
        <v>2008</v>
      </c>
      <c r="L38" s="15" t="s">
        <v>22</v>
      </c>
    </row>
    <row r="39" spans="1:12" ht="16.5" customHeight="1" thickBot="1" thickTop="1">
      <c r="A39" s="58" t="s">
        <v>441</v>
      </c>
      <c r="B39" s="42">
        <v>7445946.09</v>
      </c>
      <c r="C39" s="42">
        <v>19378000</v>
      </c>
      <c r="D39" s="42">
        <v>27806560.14</v>
      </c>
      <c r="E39" s="42">
        <v>-982614.05</v>
      </c>
      <c r="F39" s="42">
        <v>0</v>
      </c>
      <c r="G39" s="42">
        <v>61409.74</v>
      </c>
      <c r="H39" s="42">
        <v>2644.6</v>
      </c>
      <c r="I39" s="42">
        <v>918559.71</v>
      </c>
      <c r="J39" s="42">
        <v>0</v>
      </c>
      <c r="K39" s="17">
        <v>0</v>
      </c>
      <c r="L39" s="19">
        <v>0</v>
      </c>
    </row>
    <row r="40" spans="1:12" ht="16.5" customHeight="1" thickBot="1">
      <c r="A40" s="58" t="s">
        <v>442</v>
      </c>
      <c r="B40" s="42">
        <v>19399632.13</v>
      </c>
      <c r="C40" s="42">
        <v>37310000</v>
      </c>
      <c r="D40" s="42">
        <v>55925420.16</v>
      </c>
      <c r="E40" s="42">
        <v>784211.97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17">
        <v>0</v>
      </c>
      <c r="L40" s="19">
        <v>0</v>
      </c>
    </row>
    <row r="41" spans="1:12" ht="16.5" customHeight="1" thickBot="1">
      <c r="A41" s="58" t="s">
        <v>443</v>
      </c>
      <c r="B41" s="42">
        <v>31850182.24</v>
      </c>
      <c r="C41" s="42">
        <v>58408000</v>
      </c>
      <c r="D41" s="42">
        <v>97049962.23</v>
      </c>
      <c r="E41" s="42">
        <v>-6791779.99</v>
      </c>
      <c r="F41" s="42">
        <v>0</v>
      </c>
      <c r="G41" s="42">
        <v>5318904.95</v>
      </c>
      <c r="H41" s="42">
        <v>1445175.04</v>
      </c>
      <c r="I41" s="42">
        <v>0</v>
      </c>
      <c r="J41" s="42">
        <v>27700</v>
      </c>
      <c r="K41" s="17">
        <v>0</v>
      </c>
      <c r="L41" s="19">
        <v>0</v>
      </c>
    </row>
    <row r="42" spans="1:12" ht="16.5" customHeight="1" thickBot="1">
      <c r="A42" s="58" t="s">
        <v>444</v>
      </c>
      <c r="B42" s="42">
        <v>5487417.34</v>
      </c>
      <c r="C42" s="42">
        <v>19142000</v>
      </c>
      <c r="D42" s="42">
        <v>24950181.25</v>
      </c>
      <c r="E42" s="42">
        <v>-320763.91</v>
      </c>
      <c r="F42" s="42">
        <v>0</v>
      </c>
      <c r="G42" s="42">
        <v>84308.58</v>
      </c>
      <c r="H42" s="42">
        <v>0</v>
      </c>
      <c r="I42" s="42">
        <v>236595.29</v>
      </c>
      <c r="J42" s="42">
        <v>0</v>
      </c>
      <c r="K42" s="17">
        <v>0</v>
      </c>
      <c r="L42" s="19">
        <v>0</v>
      </c>
    </row>
    <row r="43" spans="1:12" ht="16.5" customHeight="1" thickBot="1">
      <c r="A43" s="58" t="s">
        <v>445</v>
      </c>
      <c r="B43" s="42">
        <v>4763191.14</v>
      </c>
      <c r="C43" s="42">
        <v>13055000</v>
      </c>
      <c r="D43" s="42">
        <v>18199130.38</v>
      </c>
      <c r="E43" s="42">
        <v>-380939.24</v>
      </c>
      <c r="F43" s="42">
        <v>0</v>
      </c>
      <c r="G43" s="375">
        <v>98878.35</v>
      </c>
      <c r="H43" s="42">
        <v>149738.99</v>
      </c>
      <c r="I43" s="42">
        <v>132321.9</v>
      </c>
      <c r="J43" s="42">
        <v>0</v>
      </c>
      <c r="K43" s="17">
        <v>0</v>
      </c>
      <c r="L43" s="19">
        <v>0</v>
      </c>
    </row>
    <row r="44" spans="1:12" ht="16.5" customHeight="1" thickBot="1">
      <c r="A44" s="58" t="s">
        <v>446</v>
      </c>
      <c r="B44" s="42">
        <v>11712125.59</v>
      </c>
      <c r="C44" s="42">
        <v>21251000</v>
      </c>
      <c r="D44" s="42">
        <v>33114405.47</v>
      </c>
      <c r="E44" s="42">
        <v>-151279.88</v>
      </c>
      <c r="F44" s="42">
        <v>0</v>
      </c>
      <c r="G44" s="42">
        <v>151279.88</v>
      </c>
      <c r="H44" s="42">
        <v>0</v>
      </c>
      <c r="I44" s="42">
        <v>0</v>
      </c>
      <c r="J44" s="42">
        <v>0</v>
      </c>
      <c r="K44" s="17">
        <v>0</v>
      </c>
      <c r="L44" s="19">
        <v>0</v>
      </c>
    </row>
    <row r="45" spans="1:12" ht="16.5" customHeight="1" thickBot="1">
      <c r="A45" s="58" t="s">
        <v>447</v>
      </c>
      <c r="B45" s="42">
        <v>61532948.16</v>
      </c>
      <c r="C45" s="42">
        <v>74225000</v>
      </c>
      <c r="D45" s="42">
        <v>135830293.95</v>
      </c>
      <c r="E45" s="42">
        <v>-72345.79</v>
      </c>
      <c r="F45" s="42">
        <v>0</v>
      </c>
      <c r="G45" s="42">
        <v>0</v>
      </c>
      <c r="H45" s="42">
        <v>0</v>
      </c>
      <c r="I45" s="42">
        <v>0</v>
      </c>
      <c r="J45" s="42">
        <v>72345.79</v>
      </c>
      <c r="K45" s="17">
        <v>0</v>
      </c>
      <c r="L45" s="19">
        <v>0</v>
      </c>
    </row>
    <row r="46" spans="1:12" ht="16.5" customHeight="1" thickBot="1">
      <c r="A46" s="58" t="s">
        <v>448</v>
      </c>
      <c r="B46" s="42">
        <v>27174828.27</v>
      </c>
      <c r="C46" s="42">
        <v>51475400</v>
      </c>
      <c r="D46" s="42">
        <v>75954080.52</v>
      </c>
      <c r="E46" s="42">
        <v>2696147.75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17">
        <v>0</v>
      </c>
      <c r="L46" s="19">
        <v>0</v>
      </c>
    </row>
    <row r="47" spans="1:12" ht="16.5" customHeight="1" thickBot="1">
      <c r="A47" s="298" t="s">
        <v>450</v>
      </c>
      <c r="B47" s="42">
        <v>10452677.43</v>
      </c>
      <c r="C47" s="42">
        <v>42270000</v>
      </c>
      <c r="D47" s="42">
        <v>54228931.42</v>
      </c>
      <c r="E47" s="42">
        <v>-1506253.99</v>
      </c>
      <c r="F47" s="42">
        <v>0</v>
      </c>
      <c r="G47" s="42">
        <v>0</v>
      </c>
      <c r="H47" s="42">
        <v>1506253.99</v>
      </c>
      <c r="I47" s="42">
        <v>0</v>
      </c>
      <c r="J47" s="42">
        <v>0</v>
      </c>
      <c r="K47" s="17">
        <v>0</v>
      </c>
      <c r="L47" s="19">
        <v>0</v>
      </c>
    </row>
    <row r="48" spans="1:12" ht="16.5" customHeight="1" thickBot="1">
      <c r="A48" s="16" t="s">
        <v>451</v>
      </c>
      <c r="B48" s="17">
        <v>4517672.44</v>
      </c>
      <c r="C48" s="17">
        <v>28101000</v>
      </c>
      <c r="D48" s="17">
        <v>33072415.76</v>
      </c>
      <c r="E48" s="17">
        <v>-257217.32</v>
      </c>
      <c r="F48" s="17">
        <v>0</v>
      </c>
      <c r="G48" s="17">
        <v>257217.32</v>
      </c>
      <c r="H48" s="17">
        <v>0</v>
      </c>
      <c r="I48" s="17">
        <v>0</v>
      </c>
      <c r="J48" s="17">
        <v>0</v>
      </c>
      <c r="K48" s="17">
        <v>0</v>
      </c>
      <c r="L48" s="19">
        <v>0</v>
      </c>
    </row>
    <row r="49" spans="1:12" ht="16.5" customHeight="1">
      <c r="A49" s="366" t="s">
        <v>452</v>
      </c>
      <c r="B49" s="367"/>
      <c r="C49" s="255"/>
      <c r="D49" s="367"/>
      <c r="E49" s="255"/>
      <c r="F49" s="367"/>
      <c r="G49" s="255"/>
      <c r="H49" s="367"/>
      <c r="I49" s="255"/>
      <c r="J49" s="367"/>
      <c r="K49" s="367"/>
      <c r="L49" s="369"/>
    </row>
    <row r="50" spans="1:12" ht="16.5" customHeight="1" thickBot="1">
      <c r="A50" s="58" t="s">
        <v>453</v>
      </c>
      <c r="B50" s="42">
        <v>16253659.41</v>
      </c>
      <c r="C50" s="376">
        <v>77680000</v>
      </c>
      <c r="D50" s="42">
        <v>93804914.82</v>
      </c>
      <c r="E50" s="376">
        <v>128744.59</v>
      </c>
      <c r="F50" s="42">
        <v>0</v>
      </c>
      <c r="G50" s="376">
        <v>0</v>
      </c>
      <c r="H50" s="42">
        <v>0</v>
      </c>
      <c r="I50" s="376">
        <v>0</v>
      </c>
      <c r="J50" s="42">
        <v>0</v>
      </c>
      <c r="K50" s="42">
        <v>0</v>
      </c>
      <c r="L50" s="43">
        <v>0</v>
      </c>
    </row>
    <row r="51" spans="1:12" ht="16.5" customHeight="1">
      <c r="A51" s="377" t="s">
        <v>454</v>
      </c>
      <c r="B51" s="255"/>
      <c r="C51" s="367"/>
      <c r="D51" s="255"/>
      <c r="E51" s="367"/>
      <c r="F51" s="255"/>
      <c r="G51" s="367"/>
      <c r="H51" s="255"/>
      <c r="I51" s="367"/>
      <c r="J51" s="255"/>
      <c r="K51" s="367"/>
      <c r="L51" s="369"/>
    </row>
    <row r="52" spans="1:12" ht="16.5" customHeight="1" thickBot="1">
      <c r="A52" s="58" t="s">
        <v>465</v>
      </c>
      <c r="B52" s="42">
        <v>5921812.81</v>
      </c>
      <c r="C52" s="42">
        <v>22770000</v>
      </c>
      <c r="D52" s="42">
        <v>28094951.95</v>
      </c>
      <c r="E52" s="42">
        <v>596860.86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3">
        <v>0</v>
      </c>
    </row>
    <row r="53" spans="1:12" ht="16.5" customHeight="1" thickBot="1">
      <c r="A53" s="298" t="s">
        <v>456</v>
      </c>
      <c r="B53" s="42">
        <v>6639219.09</v>
      </c>
      <c r="C53" s="42">
        <v>58545000</v>
      </c>
      <c r="D53" s="42">
        <v>66537286.06</v>
      </c>
      <c r="E53" s="42">
        <v>-1353066.97</v>
      </c>
      <c r="F53" s="42">
        <v>0</v>
      </c>
      <c r="G53" s="42">
        <v>595098.82</v>
      </c>
      <c r="H53" s="42">
        <v>21789</v>
      </c>
      <c r="I53" s="42">
        <v>692719.05</v>
      </c>
      <c r="J53" s="42">
        <v>43460.1</v>
      </c>
      <c r="K53" s="17">
        <v>0</v>
      </c>
      <c r="L53" s="19">
        <v>0</v>
      </c>
    </row>
    <row r="54" spans="1:12" ht="16.5" customHeight="1" thickBot="1">
      <c r="A54" s="308" t="s">
        <v>457</v>
      </c>
      <c r="B54" s="17">
        <v>10580371.77</v>
      </c>
      <c r="C54" s="17">
        <v>56355000</v>
      </c>
      <c r="D54" s="17">
        <v>70660056.6</v>
      </c>
      <c r="E54" s="17">
        <v>-3724684.83</v>
      </c>
      <c r="F54" s="17">
        <v>0</v>
      </c>
      <c r="G54" s="17">
        <v>2713074.58</v>
      </c>
      <c r="H54" s="17">
        <v>278977.87</v>
      </c>
      <c r="I54" s="17">
        <v>744027.82</v>
      </c>
      <c r="J54" s="17">
        <v>0</v>
      </c>
      <c r="K54" s="17">
        <v>0</v>
      </c>
      <c r="L54" s="19">
        <v>0</v>
      </c>
    </row>
    <row r="55" spans="1:12" ht="16.5" customHeight="1">
      <c r="A55" s="366" t="s">
        <v>458</v>
      </c>
      <c r="B55" s="367"/>
      <c r="C55" s="255"/>
      <c r="D55" s="367"/>
      <c r="E55" s="255"/>
      <c r="F55" s="367"/>
      <c r="G55" s="255"/>
      <c r="H55" s="367"/>
      <c r="I55" s="255"/>
      <c r="J55" s="367"/>
      <c r="K55" s="367"/>
      <c r="L55" s="369"/>
    </row>
    <row r="56" spans="1:12" ht="16.5" customHeight="1" thickBot="1">
      <c r="A56" s="58" t="s">
        <v>459</v>
      </c>
      <c r="B56" s="42">
        <v>4870394.13</v>
      </c>
      <c r="C56" s="42">
        <v>35427000</v>
      </c>
      <c r="D56" s="42">
        <v>37483663.62</v>
      </c>
      <c r="E56" s="42">
        <v>-186269.49</v>
      </c>
      <c r="F56" s="42">
        <v>0</v>
      </c>
      <c r="G56" s="42">
        <v>154269.49</v>
      </c>
      <c r="H56" s="42">
        <v>0</v>
      </c>
      <c r="I56" s="42">
        <v>0</v>
      </c>
      <c r="J56" s="42">
        <v>32000</v>
      </c>
      <c r="K56" s="42">
        <v>0</v>
      </c>
      <c r="L56" s="43">
        <v>0</v>
      </c>
    </row>
    <row r="57" spans="1:12" ht="16.5" customHeight="1">
      <c r="A57" s="366" t="s">
        <v>460</v>
      </c>
      <c r="B57" s="367"/>
      <c r="C57" s="255"/>
      <c r="D57" s="367"/>
      <c r="E57" s="255" t="s">
        <v>466</v>
      </c>
      <c r="F57" s="378"/>
      <c r="G57" s="255"/>
      <c r="H57" s="367"/>
      <c r="I57" s="255"/>
      <c r="J57" s="367"/>
      <c r="K57" s="255"/>
      <c r="L57" s="369"/>
    </row>
    <row r="58" spans="1:12" ht="16.5" customHeight="1" thickBot="1">
      <c r="A58" s="58" t="s">
        <v>467</v>
      </c>
      <c r="B58" s="42">
        <v>68017017.98</v>
      </c>
      <c r="C58" s="42">
        <v>0</v>
      </c>
      <c r="D58" s="42">
        <v>52208601.36</v>
      </c>
      <c r="E58" s="42">
        <v>15808416.62</v>
      </c>
      <c r="F58" s="379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3">
        <v>0</v>
      </c>
    </row>
    <row r="59" spans="1:12" ht="16.5" customHeight="1">
      <c r="A59" s="380" t="s">
        <v>460</v>
      </c>
      <c r="B59" s="381"/>
      <c r="C59" s="381"/>
      <c r="D59" s="381"/>
      <c r="E59" s="381"/>
      <c r="F59" s="382"/>
      <c r="G59" s="381"/>
      <c r="H59" s="381"/>
      <c r="I59" s="381"/>
      <c r="J59" s="383"/>
      <c r="K59" s="381"/>
      <c r="L59" s="384"/>
    </row>
    <row r="60" spans="1:12" ht="16.5" customHeight="1" thickBot="1">
      <c r="A60" s="58" t="s">
        <v>468</v>
      </c>
      <c r="B60" s="381">
        <v>801005.9</v>
      </c>
      <c r="C60" s="381">
        <v>19699200</v>
      </c>
      <c r="D60" s="381">
        <v>23018114.9</v>
      </c>
      <c r="E60" s="381">
        <v>-2517909</v>
      </c>
      <c r="F60" s="382">
        <v>0</v>
      </c>
      <c r="G60" s="381">
        <v>0</v>
      </c>
      <c r="H60" s="381">
        <v>0</v>
      </c>
      <c r="I60" s="381">
        <v>0</v>
      </c>
      <c r="J60" s="381">
        <v>0</v>
      </c>
      <c r="K60" s="381">
        <v>0</v>
      </c>
      <c r="L60" s="384">
        <v>0</v>
      </c>
    </row>
    <row r="61" spans="1:12" ht="16.5" customHeight="1" thickBot="1">
      <c r="A61" s="44" t="s">
        <v>461</v>
      </c>
      <c r="B61" s="45">
        <v>24566348.26</v>
      </c>
      <c r="C61" s="45">
        <v>209397500</v>
      </c>
      <c r="D61" s="45">
        <v>230481800.16</v>
      </c>
      <c r="E61" s="45">
        <v>3438048.1</v>
      </c>
      <c r="F61" s="45">
        <v>44000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6">
        <v>0</v>
      </c>
    </row>
    <row r="62" ht="13.5" thickTop="1">
      <c r="A62" s="32"/>
    </row>
    <row r="63" ht="12.75">
      <c r="A63" s="32" t="s">
        <v>469</v>
      </c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3.5" thickBot="1">
      <c r="J69" t="s">
        <v>81</v>
      </c>
    </row>
    <row r="70" spans="1:13" ht="14.25" thickBot="1" thickTop="1">
      <c r="A70" s="13" t="s">
        <v>3</v>
      </c>
      <c r="B70" s="13" t="s">
        <v>37</v>
      </c>
      <c r="C70" s="8" t="s">
        <v>38</v>
      </c>
      <c r="D70" s="9"/>
      <c r="E70" s="13" t="s">
        <v>39</v>
      </c>
      <c r="F70" s="385" t="s">
        <v>39</v>
      </c>
      <c r="G70" s="13" t="s">
        <v>470</v>
      </c>
      <c r="H70" s="25" t="s">
        <v>87</v>
      </c>
      <c r="I70" s="25" t="s">
        <v>39</v>
      </c>
      <c r="J70" s="25" t="s">
        <v>40</v>
      </c>
      <c r="K70" s="25" t="s">
        <v>41</v>
      </c>
      <c r="L70" s="33"/>
      <c r="M70" s="29"/>
    </row>
    <row r="71" spans="1:13" ht="13.5" thickTop="1">
      <c r="A71" s="11"/>
      <c r="B71" s="11" t="s">
        <v>42</v>
      </c>
      <c r="C71" s="13" t="s">
        <v>471</v>
      </c>
      <c r="D71" s="13" t="s">
        <v>44</v>
      </c>
      <c r="E71" s="11" t="s">
        <v>111</v>
      </c>
      <c r="F71" s="386" t="s">
        <v>472</v>
      </c>
      <c r="G71" s="11" t="s">
        <v>30</v>
      </c>
      <c r="H71" s="26" t="s">
        <v>112</v>
      </c>
      <c r="I71" s="26" t="s">
        <v>46</v>
      </c>
      <c r="J71" s="12" t="s">
        <v>47</v>
      </c>
      <c r="K71" s="26" t="s">
        <v>473</v>
      </c>
      <c r="L71" s="33"/>
      <c r="M71" s="29"/>
    </row>
    <row r="72" spans="1:13" ht="13.5" thickBot="1">
      <c r="A72" s="14"/>
      <c r="B72" s="14"/>
      <c r="C72" s="14" t="s">
        <v>48</v>
      </c>
      <c r="D72" s="14" t="s">
        <v>474</v>
      </c>
      <c r="E72" s="14" t="s">
        <v>475</v>
      </c>
      <c r="F72" s="14"/>
      <c r="G72" s="14" t="s">
        <v>35</v>
      </c>
      <c r="H72" s="15"/>
      <c r="I72" s="15"/>
      <c r="J72" s="14"/>
      <c r="K72" s="27" t="s">
        <v>476</v>
      </c>
      <c r="L72" s="33"/>
      <c r="M72" s="29"/>
    </row>
    <row r="73" spans="1:13" ht="16.5" customHeight="1" thickBot="1" thickTop="1">
      <c r="A73" s="58" t="s">
        <v>441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-918559.71</v>
      </c>
      <c r="I73" s="42">
        <v>918559.71</v>
      </c>
      <c r="J73" s="42">
        <v>0</v>
      </c>
      <c r="K73" s="43">
        <v>0</v>
      </c>
      <c r="L73" s="30"/>
      <c r="M73" s="30"/>
    </row>
    <row r="74" spans="1:13" ht="16.5" customHeight="1" thickBot="1">
      <c r="A74" s="58" t="s">
        <v>442</v>
      </c>
      <c r="B74" s="42">
        <v>784211.97</v>
      </c>
      <c r="C74" s="42">
        <v>177400.97</v>
      </c>
      <c r="D74" s="42">
        <v>0</v>
      </c>
      <c r="E74" s="42">
        <v>606811</v>
      </c>
      <c r="F74" s="42">
        <v>177400.97</v>
      </c>
      <c r="G74" s="42">
        <v>0</v>
      </c>
      <c r="H74" s="42">
        <v>0</v>
      </c>
      <c r="I74" s="42">
        <v>0</v>
      </c>
      <c r="J74" s="42">
        <v>0</v>
      </c>
      <c r="K74" s="43">
        <v>784211.97</v>
      </c>
      <c r="L74" s="30"/>
      <c r="M74" s="30"/>
    </row>
    <row r="75" spans="1:13" ht="16.5" customHeight="1" thickBot="1">
      <c r="A75" s="58" t="s">
        <v>443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3">
        <v>0</v>
      </c>
      <c r="L75" s="30"/>
      <c r="M75" s="30"/>
    </row>
    <row r="76" spans="1:13" ht="16.5" customHeight="1" thickBot="1">
      <c r="A76" s="58" t="s">
        <v>444</v>
      </c>
      <c r="B76" s="42">
        <v>0</v>
      </c>
      <c r="C76" s="42">
        <v>0</v>
      </c>
      <c r="D76" s="42">
        <v>139.96</v>
      </c>
      <c r="E76" s="42">
        <v>0</v>
      </c>
      <c r="F76" s="42">
        <v>0</v>
      </c>
      <c r="G76" s="42">
        <v>0</v>
      </c>
      <c r="H76" s="42">
        <v>-236595.29</v>
      </c>
      <c r="I76" s="42">
        <v>236595.29</v>
      </c>
      <c r="J76" s="42">
        <v>0</v>
      </c>
      <c r="K76" s="43">
        <v>0</v>
      </c>
      <c r="L76" s="30"/>
      <c r="M76" s="30"/>
    </row>
    <row r="77" spans="1:13" ht="16.5" customHeight="1" thickBot="1">
      <c r="A77" s="58" t="s">
        <v>445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-132321.9</v>
      </c>
      <c r="I77" s="42">
        <v>132321.9</v>
      </c>
      <c r="J77" s="42">
        <v>0</v>
      </c>
      <c r="K77" s="43">
        <v>0</v>
      </c>
      <c r="L77" s="30"/>
      <c r="M77" s="30"/>
    </row>
    <row r="78" spans="1:13" ht="16.5" customHeight="1" thickBot="1">
      <c r="A78" s="58" t="s">
        <v>446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14396.9</v>
      </c>
      <c r="K78" s="43">
        <v>14396.9</v>
      </c>
      <c r="L78" s="30"/>
      <c r="M78" s="30"/>
    </row>
    <row r="79" spans="1:13" ht="16.5" customHeight="1" thickBot="1">
      <c r="A79" s="58" t="s">
        <v>447</v>
      </c>
      <c r="B79" s="42">
        <v>0</v>
      </c>
      <c r="C79" s="42">
        <v>0</v>
      </c>
      <c r="D79" s="42">
        <v>0</v>
      </c>
      <c r="E79" s="42" t="s">
        <v>477</v>
      </c>
      <c r="F79" s="42">
        <v>0</v>
      </c>
      <c r="G79" s="42">
        <v>0</v>
      </c>
      <c r="H79" s="42">
        <v>0</v>
      </c>
      <c r="I79" s="42">
        <v>0</v>
      </c>
      <c r="J79" s="42">
        <v>682</v>
      </c>
      <c r="K79" s="43">
        <v>2336.21</v>
      </c>
      <c r="L79" s="30"/>
      <c r="M79" s="30"/>
    </row>
    <row r="80" spans="1:13" ht="16.5" customHeight="1" thickBot="1">
      <c r="A80" s="58" t="s">
        <v>448</v>
      </c>
      <c r="B80" s="42">
        <v>2696147.75</v>
      </c>
      <c r="C80" s="42">
        <v>271753</v>
      </c>
      <c r="D80" s="42">
        <v>0</v>
      </c>
      <c r="E80" s="42">
        <v>2424394.75</v>
      </c>
      <c r="F80" s="42">
        <v>271753</v>
      </c>
      <c r="G80" s="42">
        <v>0</v>
      </c>
      <c r="H80" s="42">
        <v>0</v>
      </c>
      <c r="I80" s="42">
        <v>0</v>
      </c>
      <c r="J80" s="42">
        <v>865.41</v>
      </c>
      <c r="K80" s="43">
        <v>2697013.16</v>
      </c>
      <c r="L80" s="30"/>
      <c r="M80" s="30"/>
    </row>
    <row r="81" spans="1:13" ht="16.5" customHeight="1" thickBot="1">
      <c r="A81" s="298" t="s">
        <v>450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3">
        <v>0</v>
      </c>
      <c r="L81" s="30"/>
      <c r="M81" s="30"/>
    </row>
    <row r="82" spans="1:13" ht="16.5" customHeight="1" thickBot="1">
      <c r="A82" s="16" t="s">
        <v>451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9">
        <v>0</v>
      </c>
      <c r="L82" s="30"/>
      <c r="M82" s="30"/>
    </row>
    <row r="83" spans="1:13" ht="16.5" customHeight="1">
      <c r="A83" s="366" t="s">
        <v>452</v>
      </c>
      <c r="B83" s="367"/>
      <c r="C83" s="255"/>
      <c r="D83" s="367"/>
      <c r="E83" s="255"/>
      <c r="F83" s="367"/>
      <c r="G83" s="255"/>
      <c r="H83" s="367"/>
      <c r="I83" s="255"/>
      <c r="J83" s="367"/>
      <c r="K83" s="369"/>
      <c r="L83" s="30"/>
      <c r="M83" s="30"/>
    </row>
    <row r="84" spans="1:13" ht="16.5" customHeight="1" thickBot="1">
      <c r="A84" s="387" t="s">
        <v>453</v>
      </c>
      <c r="B84" s="42">
        <v>128744.59</v>
      </c>
      <c r="C84" s="42">
        <v>0</v>
      </c>
      <c r="D84" s="42">
        <v>0</v>
      </c>
      <c r="E84" s="42" t="s">
        <v>478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3">
        <v>272544.59</v>
      </c>
      <c r="L84" s="30"/>
      <c r="M84" s="30"/>
    </row>
    <row r="85" spans="1:13" ht="16.5" customHeight="1">
      <c r="A85" s="366" t="s">
        <v>454</v>
      </c>
      <c r="B85" s="367"/>
      <c r="C85" s="255"/>
      <c r="D85" s="367"/>
      <c r="E85" s="255"/>
      <c r="F85" s="367"/>
      <c r="G85" s="255"/>
      <c r="H85" s="367"/>
      <c r="I85" s="255"/>
      <c r="J85" s="367"/>
      <c r="K85" s="369"/>
      <c r="L85" s="30"/>
      <c r="M85" s="30"/>
    </row>
    <row r="86" spans="1:13" ht="16.5" customHeight="1" thickBot="1">
      <c r="A86" s="58" t="s">
        <v>455</v>
      </c>
      <c r="B86" s="371">
        <v>596860.86</v>
      </c>
      <c r="C86" s="42">
        <v>434718.36</v>
      </c>
      <c r="D86" s="42">
        <v>1</v>
      </c>
      <c r="E86" s="42">
        <v>162141.5</v>
      </c>
      <c r="F86" s="42">
        <v>434718.36</v>
      </c>
      <c r="G86" s="42">
        <v>0</v>
      </c>
      <c r="H86" s="42">
        <v>0</v>
      </c>
      <c r="I86" s="42">
        <v>0</v>
      </c>
      <c r="J86" s="42">
        <v>0</v>
      </c>
      <c r="K86" s="43">
        <v>596859.86</v>
      </c>
      <c r="L86" s="30"/>
      <c r="M86" s="30"/>
    </row>
    <row r="87" spans="1:13" ht="16.5" customHeight="1" thickBot="1">
      <c r="A87" s="298" t="s">
        <v>456</v>
      </c>
      <c r="B87" s="42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-692719.05</v>
      </c>
      <c r="I87" s="42">
        <v>692719.05</v>
      </c>
      <c r="J87" s="42">
        <v>0</v>
      </c>
      <c r="K87" s="43">
        <v>0</v>
      </c>
      <c r="L87" s="30"/>
      <c r="M87" s="30"/>
    </row>
    <row r="88" spans="1:13" ht="16.5" customHeight="1" thickBot="1">
      <c r="A88" s="308" t="s">
        <v>457</v>
      </c>
      <c r="B88" s="17">
        <v>0</v>
      </c>
      <c r="C88" s="17">
        <v>0</v>
      </c>
      <c r="D88" s="17">
        <v>11395.44</v>
      </c>
      <c r="E88" s="17">
        <v>0</v>
      </c>
      <c r="F88" s="17">
        <v>0</v>
      </c>
      <c r="G88" s="17">
        <v>0</v>
      </c>
      <c r="H88" s="17">
        <v>-744027.82</v>
      </c>
      <c r="I88" s="17">
        <v>744027.82</v>
      </c>
      <c r="J88" s="17">
        <v>906.68</v>
      </c>
      <c r="K88" s="19">
        <v>906.68</v>
      </c>
      <c r="L88" s="30"/>
      <c r="M88" s="30"/>
    </row>
    <row r="89" spans="1:13" ht="16.5" customHeight="1">
      <c r="A89" s="366" t="s">
        <v>458</v>
      </c>
      <c r="B89" s="367"/>
      <c r="C89" s="255"/>
      <c r="D89" s="367"/>
      <c r="E89" s="255"/>
      <c r="F89" s="367"/>
      <c r="G89" s="255"/>
      <c r="H89" s="367"/>
      <c r="I89" s="255"/>
      <c r="J89" s="367"/>
      <c r="K89" s="369"/>
      <c r="L89" s="30"/>
      <c r="M89" s="30"/>
    </row>
    <row r="90" spans="1:13" ht="16.5" customHeight="1" thickBot="1">
      <c r="A90" s="58" t="s">
        <v>459</v>
      </c>
      <c r="B90" s="42">
        <v>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3">
        <v>0</v>
      </c>
      <c r="L90" s="30"/>
      <c r="M90" s="30"/>
    </row>
    <row r="91" spans="1:13" ht="16.5" customHeight="1">
      <c r="A91" s="366" t="s">
        <v>460</v>
      </c>
      <c r="B91" s="367" t="s">
        <v>479</v>
      </c>
      <c r="C91" s="255"/>
      <c r="D91" s="367"/>
      <c r="E91" s="255"/>
      <c r="F91" s="367"/>
      <c r="G91" s="255"/>
      <c r="H91" s="367"/>
      <c r="I91" s="255"/>
      <c r="J91" s="367"/>
      <c r="K91" s="369"/>
      <c r="L91" s="30"/>
      <c r="M91" s="30"/>
    </row>
    <row r="92" spans="1:13" ht="16.5" customHeight="1" thickBot="1">
      <c r="A92" s="58" t="s">
        <v>480</v>
      </c>
      <c r="B92" s="42">
        <v>15808416.62</v>
      </c>
      <c r="C92" s="42">
        <v>0</v>
      </c>
      <c r="D92" s="42">
        <v>0</v>
      </c>
      <c r="E92" s="42">
        <v>0</v>
      </c>
      <c r="F92" s="42">
        <v>2287739.04</v>
      </c>
      <c r="G92" s="42">
        <v>0</v>
      </c>
      <c r="H92" s="42">
        <v>0</v>
      </c>
      <c r="I92" s="42">
        <v>0</v>
      </c>
      <c r="J92" s="42">
        <v>0</v>
      </c>
      <c r="K92" s="43">
        <v>2287739.04</v>
      </c>
      <c r="L92" s="30"/>
      <c r="M92" s="30"/>
    </row>
    <row r="93" spans="1:13" ht="16.5" customHeight="1" thickBot="1">
      <c r="A93" s="380" t="s">
        <v>461</v>
      </c>
      <c r="B93" s="42">
        <v>3438048.1</v>
      </c>
      <c r="C93" s="42">
        <v>261325</v>
      </c>
      <c r="D93" s="42">
        <v>0</v>
      </c>
      <c r="E93" s="42" t="s">
        <v>481</v>
      </c>
      <c r="F93" s="42">
        <v>261325</v>
      </c>
      <c r="G93" s="42">
        <v>44000</v>
      </c>
      <c r="H93" s="42">
        <v>0</v>
      </c>
      <c r="I93" s="42">
        <v>0</v>
      </c>
      <c r="J93" s="42">
        <v>0</v>
      </c>
      <c r="K93" s="43">
        <v>3617880.6</v>
      </c>
      <c r="L93" s="30"/>
      <c r="M93" s="30"/>
    </row>
    <row r="94" spans="1:13" ht="16.5" customHeight="1" thickBot="1">
      <c r="A94" s="388" t="s">
        <v>482</v>
      </c>
      <c r="B94" s="389"/>
      <c r="C94" s="389"/>
      <c r="D94" s="389"/>
      <c r="E94" s="390">
        <v>6780101.65</v>
      </c>
      <c r="F94" s="391">
        <f>SUM(F73:F93)</f>
        <v>3432936.37</v>
      </c>
      <c r="G94" s="392">
        <v>44000</v>
      </c>
      <c r="H94" s="391">
        <f>SUM(H73:H93)</f>
        <v>-2724223.77</v>
      </c>
      <c r="I94" s="393">
        <f>SUM(I73:I93)</f>
        <v>2724223.77</v>
      </c>
      <c r="J94" s="392">
        <f>SUM(J73:J93)</f>
        <v>16850.989999999998</v>
      </c>
      <c r="K94" s="394">
        <f>SUM(K73:K93)</f>
        <v>10273889.01</v>
      </c>
      <c r="L94" s="395"/>
      <c r="M94" s="395"/>
    </row>
    <row r="95" ht="13.5" thickTop="1"/>
    <row r="96" ht="12.75">
      <c r="A96" s="32" t="s">
        <v>483</v>
      </c>
    </row>
    <row r="97" ht="12.75">
      <c r="A97" s="32" t="s">
        <v>484</v>
      </c>
    </row>
    <row r="100" spans="1:12" ht="18">
      <c r="A100" s="396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9"/>
      <c r="B102" s="365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ht="12.75">
      <c r="A103" s="29"/>
      <c r="B103" s="365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2.75">
      <c r="A104" s="29"/>
      <c r="B104" s="365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</sheetData>
  <printOptions/>
  <pageMargins left="0.7874015748031497" right="0" top="0.984251968503937" bottom="0.984251968503937" header="0.5118110236220472" footer="0.5118110236220472"/>
  <pageSetup horizontalDpi="300" verticalDpi="300" orientation="landscape" paperSize="9" scale="85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D27" sqref="D27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125" style="0" customWidth="1"/>
    <col min="6" max="6" width="13.125" style="0" customWidth="1"/>
    <col min="7" max="8" width="12.75390625" style="0" customWidth="1"/>
    <col min="9" max="9" width="12.00390625" style="0" customWidth="1"/>
    <col min="10" max="10" width="11.00390625" style="0" customWidth="1"/>
    <col min="11" max="11" width="13.75390625" style="0" customWidth="1"/>
    <col min="12" max="12" width="12.125" style="0" customWidth="1"/>
  </cols>
  <sheetData>
    <row r="1" ht="18" customHeight="1">
      <c r="A1" s="34" t="s">
        <v>485</v>
      </c>
    </row>
    <row r="3" ht="18">
      <c r="A3" s="2" t="s">
        <v>56</v>
      </c>
    </row>
    <row r="5" ht="15">
      <c r="A5" s="4" t="s">
        <v>1</v>
      </c>
    </row>
    <row r="6" ht="13.5" thickBot="1">
      <c r="I6" t="s">
        <v>80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397" t="s">
        <v>7</v>
      </c>
      <c r="F7" s="8" t="s">
        <v>8</v>
      </c>
      <c r="G7" s="9"/>
      <c r="H7" s="6" t="s">
        <v>9</v>
      </c>
      <c r="I7" s="25" t="s">
        <v>9</v>
      </c>
      <c r="J7" s="37" t="s">
        <v>63</v>
      </c>
      <c r="K7" s="9"/>
    </row>
    <row r="8" spans="1:11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14</v>
      </c>
      <c r="I8" s="12" t="s">
        <v>64</v>
      </c>
      <c r="J8" s="6" t="s">
        <v>15</v>
      </c>
      <c r="K8" s="6" t="s">
        <v>16</v>
      </c>
    </row>
    <row r="9" spans="1:11" ht="13.5" thickBot="1">
      <c r="A9" s="14"/>
      <c r="B9" s="14"/>
      <c r="C9" s="14"/>
      <c r="D9" s="15" t="s">
        <v>18</v>
      </c>
      <c r="E9" s="15">
        <v>2007</v>
      </c>
      <c r="F9" s="15" t="s">
        <v>19</v>
      </c>
      <c r="G9" s="15" t="s">
        <v>20</v>
      </c>
      <c r="H9" s="15" t="s">
        <v>21</v>
      </c>
      <c r="I9" s="15" t="s">
        <v>65</v>
      </c>
      <c r="J9" s="15">
        <v>2008</v>
      </c>
      <c r="K9" s="15" t="s">
        <v>22</v>
      </c>
    </row>
    <row r="10" spans="1:12" ht="14.25" thickBot="1" thickTop="1">
      <c r="A10" s="38" t="s">
        <v>486</v>
      </c>
      <c r="B10" s="39">
        <v>21499924.41</v>
      </c>
      <c r="C10" s="39">
        <v>17663513.21</v>
      </c>
      <c r="D10" s="39">
        <v>3836411.2</v>
      </c>
      <c r="E10" s="39">
        <v>0</v>
      </c>
      <c r="F10" s="39">
        <v>1074200</v>
      </c>
      <c r="G10" s="39">
        <v>268578.7</v>
      </c>
      <c r="H10" s="39">
        <v>2493632.5</v>
      </c>
      <c r="I10" s="39">
        <v>0</v>
      </c>
      <c r="J10" s="39">
        <v>0</v>
      </c>
      <c r="K10" s="40">
        <v>0</v>
      </c>
      <c r="L10" s="41"/>
    </row>
    <row r="11" spans="1:12" ht="13.5" thickBot="1">
      <c r="A11" s="16" t="s">
        <v>487</v>
      </c>
      <c r="B11" s="17">
        <v>4549031.81</v>
      </c>
      <c r="C11" s="17">
        <v>2629781.51</v>
      </c>
      <c r="D11" s="17">
        <v>1919250.3</v>
      </c>
      <c r="E11" s="17">
        <v>0</v>
      </c>
      <c r="F11" s="17">
        <v>1535300</v>
      </c>
      <c r="G11" s="17">
        <v>383900.3</v>
      </c>
      <c r="H11" s="17">
        <v>0</v>
      </c>
      <c r="I11" s="17">
        <v>0</v>
      </c>
      <c r="J11" s="17">
        <v>0</v>
      </c>
      <c r="K11" s="19">
        <v>0</v>
      </c>
      <c r="L11" s="41"/>
    </row>
    <row r="12" spans="1:12" ht="13.5" thickBot="1">
      <c r="A12" s="398" t="s">
        <v>488</v>
      </c>
      <c r="B12" s="17"/>
      <c r="C12" s="17"/>
      <c r="D12" s="399">
        <v>130649.74</v>
      </c>
      <c r="E12" s="17"/>
      <c r="F12" s="17">
        <v>104000</v>
      </c>
      <c r="G12" s="17">
        <v>26649.74</v>
      </c>
      <c r="H12" s="17"/>
      <c r="I12" s="17"/>
      <c r="J12" s="17"/>
      <c r="K12" s="17"/>
      <c r="L12" s="49"/>
    </row>
    <row r="13" spans="2:8" ht="12.75">
      <c r="B13" s="59"/>
      <c r="C13" s="49"/>
      <c r="D13" s="59"/>
      <c r="H13" s="49"/>
    </row>
    <row r="14" spans="2:4" ht="12.75">
      <c r="B14" s="59"/>
      <c r="C14" s="49"/>
      <c r="D14" s="59"/>
    </row>
    <row r="15" spans="2:4" ht="12.75">
      <c r="B15" s="49"/>
      <c r="C15" s="49"/>
      <c r="D15" s="49"/>
    </row>
    <row r="16" ht="15">
      <c r="A16" s="4" t="s">
        <v>24</v>
      </c>
    </row>
    <row r="17" ht="13.5" thickBot="1">
      <c r="I17" t="s">
        <v>81</v>
      </c>
    </row>
    <row r="18" spans="1:12" ht="14.25" thickBot="1" thickTop="1">
      <c r="A18" s="13" t="s">
        <v>3</v>
      </c>
      <c r="B18" s="6" t="s">
        <v>25</v>
      </c>
      <c r="C18" s="6" t="s">
        <v>26</v>
      </c>
      <c r="D18" s="6" t="s">
        <v>5</v>
      </c>
      <c r="E18" s="6" t="s">
        <v>6</v>
      </c>
      <c r="F18" s="20" t="s">
        <v>67</v>
      </c>
      <c r="G18" s="8" t="s">
        <v>27</v>
      </c>
      <c r="H18" s="21"/>
      <c r="I18" s="21"/>
      <c r="J18" s="56"/>
      <c r="K18" s="57" t="s">
        <v>489</v>
      </c>
      <c r="L18" s="29"/>
    </row>
    <row r="19" spans="1:11" ht="13.5" thickTop="1">
      <c r="A19" s="11"/>
      <c r="B19" s="12" t="s">
        <v>28</v>
      </c>
      <c r="C19" s="26" t="s">
        <v>29</v>
      </c>
      <c r="D19" s="12"/>
      <c r="E19" s="12" t="s">
        <v>70</v>
      </c>
      <c r="F19" s="12" t="s">
        <v>30</v>
      </c>
      <c r="G19" s="6" t="s">
        <v>31</v>
      </c>
      <c r="H19" s="25" t="s">
        <v>71</v>
      </c>
      <c r="I19" s="25" t="s">
        <v>33</v>
      </c>
      <c r="J19" s="12" t="s">
        <v>72</v>
      </c>
      <c r="K19" s="25" t="s">
        <v>94</v>
      </c>
    </row>
    <row r="20" spans="1:11" ht="13.5" thickBot="1">
      <c r="A20" s="14"/>
      <c r="B20" s="14"/>
      <c r="C20" s="14"/>
      <c r="D20" s="15"/>
      <c r="E20" s="27" t="s">
        <v>34</v>
      </c>
      <c r="F20" s="15" t="s">
        <v>35</v>
      </c>
      <c r="G20" s="23"/>
      <c r="H20" s="15"/>
      <c r="I20" s="27" t="s">
        <v>36</v>
      </c>
      <c r="J20" s="27"/>
      <c r="K20" s="15"/>
    </row>
    <row r="21" spans="1:11" ht="14.25" thickBot="1" thickTop="1">
      <c r="A21" s="38" t="s">
        <v>486</v>
      </c>
      <c r="B21" s="42">
        <v>249879.77</v>
      </c>
      <c r="C21" s="39">
        <v>42742000</v>
      </c>
      <c r="D21" s="39">
        <v>45568074.97</v>
      </c>
      <c r="E21" s="39">
        <v>-2576195.2</v>
      </c>
      <c r="F21" s="39">
        <v>0</v>
      </c>
      <c r="G21" s="39">
        <v>2493632.5</v>
      </c>
      <c r="H21" s="39">
        <v>0</v>
      </c>
      <c r="I21" s="39">
        <v>0</v>
      </c>
      <c r="J21" s="17">
        <v>82562.7</v>
      </c>
      <c r="K21" s="19">
        <v>0</v>
      </c>
    </row>
    <row r="22" spans="1:11" ht="13.5" thickBot="1">
      <c r="A22" s="16" t="s">
        <v>487</v>
      </c>
      <c r="B22" s="17">
        <v>11315056.5</v>
      </c>
      <c r="C22" s="17">
        <v>220644000</v>
      </c>
      <c r="D22" s="17">
        <v>234349995.16</v>
      </c>
      <c r="E22" s="17">
        <v>-2390938.66</v>
      </c>
      <c r="F22" s="17">
        <v>0</v>
      </c>
      <c r="G22" s="17">
        <v>0</v>
      </c>
      <c r="H22" s="17">
        <v>1001015.02</v>
      </c>
      <c r="I22" s="17">
        <v>1373873.64</v>
      </c>
      <c r="J22" s="17">
        <v>16000</v>
      </c>
      <c r="K22" s="19">
        <v>0</v>
      </c>
    </row>
    <row r="23" spans="1:11" ht="13.5" thickBot="1">
      <c r="A23" s="398" t="s">
        <v>488</v>
      </c>
      <c r="B23" s="17"/>
      <c r="C23" s="17"/>
      <c r="D23" s="17"/>
      <c r="E23" s="17">
        <v>10000</v>
      </c>
      <c r="F23" s="17">
        <v>10000</v>
      </c>
      <c r="G23" s="17"/>
      <c r="H23" s="17"/>
      <c r="I23" s="17"/>
      <c r="J23" s="17"/>
      <c r="K23" s="17"/>
    </row>
    <row r="24" spans="1:2" ht="12.75">
      <c r="A24" s="32"/>
      <c r="B24" s="59"/>
    </row>
    <row r="25" spans="1:2" ht="12.75">
      <c r="A25" s="32"/>
      <c r="B25" s="49"/>
    </row>
    <row r="28" ht="13.5" thickBot="1">
      <c r="K28" t="s">
        <v>81</v>
      </c>
    </row>
    <row r="29" spans="1:12" ht="14.25" thickBot="1" thickTop="1">
      <c r="A29" s="13" t="s">
        <v>3</v>
      </c>
      <c r="B29" s="25" t="s">
        <v>37</v>
      </c>
      <c r="C29" s="8" t="s">
        <v>38</v>
      </c>
      <c r="D29" s="21"/>
      <c r="E29" s="25" t="s">
        <v>39</v>
      </c>
      <c r="F29" s="25" t="s">
        <v>39</v>
      </c>
      <c r="G29" s="25" t="s">
        <v>73</v>
      </c>
      <c r="H29" s="6" t="s">
        <v>87</v>
      </c>
      <c r="I29" s="25" t="s">
        <v>39</v>
      </c>
      <c r="J29" s="25" t="s">
        <v>40</v>
      </c>
      <c r="K29" s="25" t="s">
        <v>41</v>
      </c>
      <c r="L29" s="33"/>
    </row>
    <row r="30" spans="1:12" ht="13.5" thickTop="1">
      <c r="A30" s="11"/>
      <c r="B30" s="26" t="s">
        <v>42</v>
      </c>
      <c r="C30" s="25" t="s">
        <v>43</v>
      </c>
      <c r="D30" s="25" t="s">
        <v>44</v>
      </c>
      <c r="E30" s="26" t="s">
        <v>490</v>
      </c>
      <c r="F30" s="26" t="s">
        <v>74</v>
      </c>
      <c r="G30" s="26" t="s">
        <v>30</v>
      </c>
      <c r="H30" s="12" t="s">
        <v>75</v>
      </c>
      <c r="I30" s="26" t="s">
        <v>46</v>
      </c>
      <c r="J30" s="26" t="s">
        <v>47</v>
      </c>
      <c r="K30" s="26" t="s">
        <v>82</v>
      </c>
      <c r="L30" s="33"/>
    </row>
    <row r="31" spans="1:12" ht="13.5" thickBot="1">
      <c r="A31" s="14"/>
      <c r="B31" s="14"/>
      <c r="C31" s="27" t="s">
        <v>48</v>
      </c>
      <c r="D31" s="27" t="s">
        <v>49</v>
      </c>
      <c r="E31" s="27" t="s">
        <v>76</v>
      </c>
      <c r="F31" s="27"/>
      <c r="G31" s="27" t="s">
        <v>35</v>
      </c>
      <c r="H31" s="15"/>
      <c r="I31" s="14"/>
      <c r="J31" s="14"/>
      <c r="K31" s="27" t="s">
        <v>476</v>
      </c>
      <c r="L31" s="33"/>
    </row>
    <row r="32" spans="1:13" ht="14.25" thickBot="1" thickTop="1">
      <c r="A32" s="38" t="s">
        <v>486</v>
      </c>
      <c r="B32" s="39">
        <v>0</v>
      </c>
      <c r="C32" s="39">
        <v>0</v>
      </c>
      <c r="D32" s="39">
        <v>0</v>
      </c>
      <c r="E32" s="39">
        <v>0</v>
      </c>
      <c r="F32" s="39">
        <v>21579</v>
      </c>
      <c r="G32" s="39">
        <v>0</v>
      </c>
      <c r="H32" s="39">
        <v>0</v>
      </c>
      <c r="I32" s="39">
        <v>0</v>
      </c>
      <c r="J32" s="39">
        <v>0</v>
      </c>
      <c r="K32" s="40">
        <v>21579</v>
      </c>
      <c r="L32" s="30"/>
      <c r="M32" s="41"/>
    </row>
    <row r="33" spans="1:13" ht="13.5" thickBot="1">
      <c r="A33" s="58" t="s">
        <v>487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-1373873.64</v>
      </c>
      <c r="I33" s="42">
        <v>0</v>
      </c>
      <c r="J33" s="42">
        <v>862.45</v>
      </c>
      <c r="K33" s="43">
        <f>SUM(E33:J33)</f>
        <v>-1373011.19</v>
      </c>
      <c r="L33" s="30"/>
      <c r="M33" s="41"/>
    </row>
    <row r="34" spans="1:13" ht="13.5" thickBot="1">
      <c r="A34" s="380" t="s">
        <v>488</v>
      </c>
      <c r="B34" s="381">
        <v>10000</v>
      </c>
      <c r="C34" s="381"/>
      <c r="D34" s="381"/>
      <c r="E34" s="381"/>
      <c r="F34" s="381"/>
      <c r="G34" s="381">
        <v>10000</v>
      </c>
      <c r="H34" s="381"/>
      <c r="I34" s="381"/>
      <c r="J34" s="381"/>
      <c r="K34" s="384">
        <v>10000</v>
      </c>
      <c r="L34" s="30"/>
      <c r="M34" s="41"/>
    </row>
    <row r="35" spans="1:13" ht="13.5" thickBot="1">
      <c r="A35" s="44" t="s">
        <v>77</v>
      </c>
      <c r="B35" s="45"/>
      <c r="C35" s="45"/>
      <c r="D35" s="45"/>
      <c r="E35" s="45">
        <f>SUM(E32:E33)</f>
        <v>0</v>
      </c>
      <c r="F35" s="45">
        <f>SUM(F32:F34)</f>
        <v>21579</v>
      </c>
      <c r="G35" s="45">
        <f>SUM(G32:G33)</f>
        <v>0</v>
      </c>
      <c r="H35" s="45">
        <f>SUM(H32:H33)</f>
        <v>-1373873.64</v>
      </c>
      <c r="I35" s="45">
        <f>SUM(I32:I33)</f>
        <v>0</v>
      </c>
      <c r="J35" s="45">
        <f>SUM(J32:J33)</f>
        <v>862.45</v>
      </c>
      <c r="K35" s="46">
        <f>SUM(K32:K34)</f>
        <v>-1341432.19</v>
      </c>
      <c r="L35" s="30"/>
      <c r="M35" s="41"/>
    </row>
    <row r="36" ht="13.5" thickTop="1"/>
    <row r="70" ht="18" customHeight="1"/>
    <row r="84" ht="12.75" customHeight="1"/>
    <row r="85" ht="12.75" customHeight="1"/>
    <row r="86" ht="12.75" customHeight="1"/>
    <row r="87" ht="12.75" customHeight="1"/>
    <row r="88" ht="14.25" customHeight="1"/>
    <row r="89" ht="13.5" customHeight="1"/>
    <row r="90" ht="12.75" customHeight="1"/>
    <row r="91" ht="13.5" customHeight="1"/>
    <row r="92" ht="12.75" customHeight="1"/>
    <row r="96" ht="14.25" customHeight="1"/>
    <row r="97" ht="13.5" customHeight="1"/>
  </sheetData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11.875" style="0" customWidth="1"/>
    <col min="5" max="5" width="11.75390625" style="0" customWidth="1"/>
    <col min="6" max="6" width="10.625" style="0" customWidth="1"/>
    <col min="7" max="7" width="10.25390625" style="0" customWidth="1"/>
    <col min="8" max="8" width="11.00390625" style="0" customWidth="1"/>
    <col min="9" max="9" width="10.625" style="0" customWidth="1"/>
    <col min="10" max="10" width="11.625" style="0" customWidth="1"/>
    <col min="11" max="11" width="12.125" style="0" customWidth="1"/>
    <col min="12" max="12" width="9.375" style="0" customWidth="1"/>
  </cols>
  <sheetData>
    <row r="1" spans="1:4" ht="20.25">
      <c r="A1" s="400" t="s">
        <v>491</v>
      </c>
      <c r="B1" s="4"/>
      <c r="C1" s="4"/>
      <c r="D1" s="360"/>
    </row>
    <row r="3" spans="1:11" ht="18.75">
      <c r="A3" s="401" t="s">
        <v>56</v>
      </c>
      <c r="B3" s="402"/>
      <c r="C3" s="402"/>
      <c r="D3" s="402"/>
      <c r="E3" s="402"/>
      <c r="F3" s="402"/>
      <c r="G3" s="402"/>
      <c r="H3" s="403"/>
      <c r="I3" s="402"/>
      <c r="J3" s="402"/>
      <c r="K3" s="404"/>
    </row>
    <row r="4" spans="1:11" ht="13.5" customHeight="1">
      <c r="A4" s="404"/>
      <c r="B4" s="404"/>
      <c r="C4" s="404"/>
      <c r="D4" s="404"/>
      <c r="E4" s="404"/>
      <c r="F4" s="404"/>
      <c r="G4" s="404"/>
      <c r="H4" s="405"/>
      <c r="I4" s="404"/>
      <c r="J4" s="404"/>
      <c r="K4" s="404"/>
    </row>
    <row r="5" spans="1:11" ht="18.75">
      <c r="A5" s="406" t="s">
        <v>1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ht="13.5" thickBot="1">
      <c r="J6" s="407" t="s">
        <v>81</v>
      </c>
    </row>
    <row r="7" spans="1:12" ht="14.25" thickBot="1" thickTop="1">
      <c r="A7" s="408" t="s">
        <v>3</v>
      </c>
      <c r="B7" s="409" t="s">
        <v>4</v>
      </c>
      <c r="C7" s="410" t="s">
        <v>5</v>
      </c>
      <c r="D7" s="411" t="s">
        <v>439</v>
      </c>
      <c r="E7" s="410" t="s">
        <v>7</v>
      </c>
      <c r="F7" s="412" t="s">
        <v>492</v>
      </c>
      <c r="G7" s="413"/>
      <c r="H7" s="411" t="s">
        <v>9</v>
      </c>
      <c r="I7" s="557" t="s">
        <v>493</v>
      </c>
      <c r="J7" s="558"/>
      <c r="K7" s="414"/>
      <c r="L7" s="415"/>
    </row>
    <row r="8" spans="1:12" ht="12.75">
      <c r="A8" s="416"/>
      <c r="B8" s="417"/>
      <c r="C8" s="418"/>
      <c r="D8" s="419" t="s">
        <v>11</v>
      </c>
      <c r="E8" s="419" t="s">
        <v>12</v>
      </c>
      <c r="F8" s="420" t="s">
        <v>13</v>
      </c>
      <c r="G8" s="421" t="s">
        <v>13</v>
      </c>
      <c r="H8" s="422" t="s">
        <v>14</v>
      </c>
      <c r="I8" s="421" t="s">
        <v>108</v>
      </c>
      <c r="J8" s="423" t="s">
        <v>16</v>
      </c>
      <c r="K8" s="424"/>
      <c r="L8" s="415"/>
    </row>
    <row r="9" spans="1:12" ht="13.5" thickBot="1">
      <c r="A9" s="425"/>
      <c r="B9" s="426"/>
      <c r="C9" s="427"/>
      <c r="D9" s="428" t="s">
        <v>69</v>
      </c>
      <c r="E9" s="428">
        <v>2007</v>
      </c>
      <c r="F9" s="428" t="s">
        <v>19</v>
      </c>
      <c r="G9" s="429" t="s">
        <v>20</v>
      </c>
      <c r="H9" s="429" t="s">
        <v>440</v>
      </c>
      <c r="I9" s="429">
        <v>2008</v>
      </c>
      <c r="J9" s="430" t="s">
        <v>22</v>
      </c>
      <c r="K9" s="424"/>
      <c r="L9" s="415"/>
    </row>
    <row r="10" spans="1:12" ht="14.25" thickBot="1" thickTop="1">
      <c r="A10" s="431" t="s">
        <v>494</v>
      </c>
      <c r="B10" s="432">
        <v>84845878.93</v>
      </c>
      <c r="C10" s="432">
        <v>83708557.4</v>
      </c>
      <c r="D10" s="432">
        <v>1001121.53</v>
      </c>
      <c r="E10" s="432">
        <v>0</v>
      </c>
      <c r="F10" s="432">
        <v>0</v>
      </c>
      <c r="G10" s="432">
        <v>0</v>
      </c>
      <c r="H10" s="432">
        <v>1001121.53</v>
      </c>
      <c r="I10" s="432">
        <v>0</v>
      </c>
      <c r="J10" s="433">
        <v>0</v>
      </c>
      <c r="K10" s="212"/>
      <c r="L10" s="415"/>
    </row>
    <row r="11" spans="1:12" ht="13.5" thickBot="1">
      <c r="A11" s="425" t="s">
        <v>495</v>
      </c>
      <c r="B11" s="434">
        <v>11801871.19</v>
      </c>
      <c r="C11" s="435">
        <v>9187163.4</v>
      </c>
      <c r="D11" s="435">
        <v>2065557.79</v>
      </c>
      <c r="E11" s="435">
        <v>0</v>
      </c>
      <c r="F11" s="435">
        <v>1652446.39</v>
      </c>
      <c r="G11" s="435">
        <v>413111.4</v>
      </c>
      <c r="H11" s="435">
        <v>0</v>
      </c>
      <c r="I11" s="435">
        <v>0</v>
      </c>
      <c r="J11" s="436">
        <v>0</v>
      </c>
      <c r="K11" s="437"/>
      <c r="L11" s="415"/>
    </row>
    <row r="12" spans="1:12" ht="13.5" thickTop="1">
      <c r="A12" s="438"/>
      <c r="B12" s="415"/>
      <c r="C12" s="415"/>
      <c r="D12" s="439"/>
      <c r="E12" s="440"/>
      <c r="F12" s="439"/>
      <c r="G12" s="439"/>
      <c r="H12" s="415"/>
      <c r="I12" s="415"/>
      <c r="J12" s="415"/>
      <c r="K12" s="415"/>
      <c r="L12" s="415"/>
    </row>
    <row r="13" spans="1:12" ht="12.75">
      <c r="A13" s="438"/>
      <c r="B13" s="415"/>
      <c r="C13" s="439"/>
      <c r="D13" s="439"/>
      <c r="E13" s="439"/>
      <c r="F13" s="212"/>
      <c r="G13" s="439"/>
      <c r="H13" s="415"/>
      <c r="I13" s="415"/>
      <c r="J13" s="415"/>
      <c r="K13" s="415"/>
      <c r="L13" s="415"/>
    </row>
    <row r="14" spans="1:12" ht="15.75">
      <c r="A14" s="406" t="s">
        <v>24</v>
      </c>
      <c r="B14" s="415"/>
      <c r="C14" s="415"/>
      <c r="D14" s="439"/>
      <c r="E14" s="439"/>
      <c r="F14" s="439"/>
      <c r="G14" s="439"/>
      <c r="H14" s="415"/>
      <c r="I14" s="415"/>
      <c r="J14" s="439"/>
      <c r="K14" s="415"/>
      <c r="L14" s="415"/>
    </row>
    <row r="15" spans="1:12" ht="13.5" thickBot="1">
      <c r="A15" s="415"/>
      <c r="B15" s="415"/>
      <c r="C15" s="415"/>
      <c r="D15" s="415"/>
      <c r="E15" s="415"/>
      <c r="F15" s="415"/>
      <c r="G15" s="415"/>
      <c r="H15" s="415"/>
      <c r="I15" s="415"/>
      <c r="J15" s="128"/>
      <c r="K15" s="415"/>
      <c r="L15" s="407" t="s">
        <v>80</v>
      </c>
    </row>
    <row r="16" spans="1:12" ht="14.25" thickBot="1" thickTop="1">
      <c r="A16" s="441" t="s">
        <v>3</v>
      </c>
      <c r="B16" s="410" t="s">
        <v>25</v>
      </c>
      <c r="C16" s="410" t="s">
        <v>26</v>
      </c>
      <c r="D16" s="410" t="s">
        <v>5</v>
      </c>
      <c r="E16" s="410" t="s">
        <v>6</v>
      </c>
      <c r="F16" s="410" t="s">
        <v>103</v>
      </c>
      <c r="G16" s="412" t="s">
        <v>496</v>
      </c>
      <c r="H16" s="412"/>
      <c r="I16" s="442"/>
      <c r="J16" s="443"/>
      <c r="K16" s="413" t="s">
        <v>497</v>
      </c>
      <c r="L16" s="444"/>
    </row>
    <row r="17" spans="1:12" ht="12.75">
      <c r="A17" s="445"/>
      <c r="B17" s="419" t="s">
        <v>28</v>
      </c>
      <c r="C17" s="422" t="s">
        <v>29</v>
      </c>
      <c r="D17" s="419"/>
      <c r="E17" s="419" t="s">
        <v>70</v>
      </c>
      <c r="F17" s="422" t="s">
        <v>30</v>
      </c>
      <c r="G17" s="420" t="s">
        <v>31</v>
      </c>
      <c r="H17" s="421" t="s">
        <v>32</v>
      </c>
      <c r="I17" s="420" t="s">
        <v>33</v>
      </c>
      <c r="J17" s="419" t="s">
        <v>339</v>
      </c>
      <c r="K17" s="420" t="s">
        <v>15</v>
      </c>
      <c r="L17" s="446" t="s">
        <v>16</v>
      </c>
    </row>
    <row r="18" spans="1:12" ht="13.5" thickBot="1">
      <c r="A18" s="447"/>
      <c r="B18" s="427"/>
      <c r="C18" s="427"/>
      <c r="D18" s="428"/>
      <c r="E18" s="429" t="s">
        <v>34</v>
      </c>
      <c r="F18" s="428" t="s">
        <v>35</v>
      </c>
      <c r="G18" s="448"/>
      <c r="H18" s="428"/>
      <c r="I18" s="429" t="s">
        <v>36</v>
      </c>
      <c r="J18" s="428" t="s">
        <v>498</v>
      </c>
      <c r="K18" s="428">
        <v>2008</v>
      </c>
      <c r="L18" s="449" t="s">
        <v>22</v>
      </c>
    </row>
    <row r="19" spans="1:12" ht="14.25" thickBot="1" thickTop="1">
      <c r="A19" s="450" t="s">
        <v>494</v>
      </c>
      <c r="B19" s="451">
        <v>3922585.15</v>
      </c>
      <c r="C19" s="451">
        <v>3461000</v>
      </c>
      <c r="D19" s="451">
        <v>10601345.09</v>
      </c>
      <c r="E19" s="451">
        <v>-3217759.94</v>
      </c>
      <c r="F19" s="451">
        <v>0</v>
      </c>
      <c r="G19" s="451">
        <v>1001121.53</v>
      </c>
      <c r="H19" s="451">
        <v>0</v>
      </c>
      <c r="I19" s="451">
        <v>2136638.41</v>
      </c>
      <c r="J19" s="451">
        <v>80000</v>
      </c>
      <c r="K19" s="451">
        <v>0</v>
      </c>
      <c r="L19" s="452">
        <v>0</v>
      </c>
    </row>
    <row r="20" spans="1:12" ht="13.5" thickBot="1">
      <c r="A20" s="453" t="s">
        <v>495</v>
      </c>
      <c r="B20" s="435">
        <v>36839085.82</v>
      </c>
      <c r="C20" s="435">
        <v>61432000</v>
      </c>
      <c r="D20" s="454">
        <v>99160812.46</v>
      </c>
      <c r="E20" s="454">
        <f>SUM(B20+C20-D20)</f>
        <v>-889726.6400000006</v>
      </c>
      <c r="F20" s="435">
        <v>0</v>
      </c>
      <c r="G20" s="435">
        <v>0</v>
      </c>
      <c r="H20" s="435">
        <v>0</v>
      </c>
      <c r="I20" s="435">
        <v>0</v>
      </c>
      <c r="J20" s="454">
        <v>889726.64</v>
      </c>
      <c r="K20" s="435">
        <v>0</v>
      </c>
      <c r="L20" s="436">
        <v>0</v>
      </c>
    </row>
    <row r="21" spans="1:13" ht="13.5" thickTop="1">
      <c r="A21" s="455"/>
      <c r="B21" s="456"/>
      <c r="C21" s="457"/>
      <c r="D21" s="457"/>
      <c r="E21" s="457"/>
      <c r="F21" s="439"/>
      <c r="G21" s="458"/>
      <c r="H21" s="456"/>
      <c r="I21" s="457"/>
      <c r="J21" s="459"/>
      <c r="K21" s="456"/>
      <c r="L21" s="456"/>
      <c r="M21" s="460"/>
    </row>
    <row r="22" spans="1:12" ht="12.75">
      <c r="A22" s="461"/>
      <c r="B22" s="439"/>
      <c r="C22" s="462"/>
      <c r="D22" s="439"/>
      <c r="E22" s="439"/>
      <c r="F22" s="439"/>
      <c r="G22" s="439"/>
      <c r="H22" s="439"/>
      <c r="I22" s="439"/>
      <c r="J22" s="415"/>
      <c r="K22" s="415"/>
      <c r="L22" s="415"/>
    </row>
    <row r="23" spans="1:12" ht="13.5" thickBot="1">
      <c r="A23" s="415"/>
      <c r="B23" s="415"/>
      <c r="C23" s="415"/>
      <c r="D23" s="415"/>
      <c r="E23" s="415"/>
      <c r="F23" s="415"/>
      <c r="G23" s="415"/>
      <c r="H23" s="415"/>
      <c r="I23" s="415"/>
      <c r="J23" s="128"/>
      <c r="K23" s="407" t="s">
        <v>80</v>
      </c>
      <c r="L23" s="415"/>
    </row>
    <row r="24" spans="1:13" ht="14.25" thickBot="1" thickTop="1">
      <c r="A24" s="408" t="s">
        <v>3</v>
      </c>
      <c r="B24" s="411" t="s">
        <v>37</v>
      </c>
      <c r="C24" s="463" t="s">
        <v>38</v>
      </c>
      <c r="D24" s="443"/>
      <c r="E24" s="411" t="s">
        <v>39</v>
      </c>
      <c r="F24" s="411" t="s">
        <v>39</v>
      </c>
      <c r="G24" s="411" t="s">
        <v>470</v>
      </c>
      <c r="H24" s="411" t="s">
        <v>87</v>
      </c>
      <c r="I24" s="411" t="s">
        <v>39</v>
      </c>
      <c r="J24" s="411" t="s">
        <v>40</v>
      </c>
      <c r="K24" s="464" t="s">
        <v>41</v>
      </c>
      <c r="L24" s="465"/>
      <c r="M24" s="29"/>
    </row>
    <row r="25" spans="1:13" ht="12.75">
      <c r="A25" s="416"/>
      <c r="B25" s="422" t="s">
        <v>42</v>
      </c>
      <c r="C25" s="418" t="s">
        <v>43</v>
      </c>
      <c r="D25" s="418" t="s">
        <v>44</v>
      </c>
      <c r="E25" s="422" t="s">
        <v>111</v>
      </c>
      <c r="F25" s="422" t="s">
        <v>472</v>
      </c>
      <c r="G25" s="422" t="s">
        <v>30</v>
      </c>
      <c r="H25" s="422" t="s">
        <v>112</v>
      </c>
      <c r="I25" s="422" t="s">
        <v>113</v>
      </c>
      <c r="J25" s="419" t="s">
        <v>47</v>
      </c>
      <c r="K25" s="466" t="s">
        <v>473</v>
      </c>
      <c r="L25" s="465"/>
      <c r="M25" s="29"/>
    </row>
    <row r="26" spans="1:13" ht="13.5" thickBot="1">
      <c r="A26" s="447"/>
      <c r="B26" s="429"/>
      <c r="C26" s="427" t="s">
        <v>48</v>
      </c>
      <c r="D26" s="427" t="s">
        <v>49</v>
      </c>
      <c r="E26" s="429" t="s">
        <v>499</v>
      </c>
      <c r="F26" s="429"/>
      <c r="G26" s="429" t="s">
        <v>35</v>
      </c>
      <c r="H26" s="428"/>
      <c r="I26" s="428" t="s">
        <v>116</v>
      </c>
      <c r="J26" s="427"/>
      <c r="K26" s="430" t="s">
        <v>476</v>
      </c>
      <c r="L26" s="465"/>
      <c r="M26" s="29"/>
    </row>
    <row r="27" spans="1:13" ht="14.25" thickBot="1" thickTop="1">
      <c r="A27" s="467" t="s">
        <v>494</v>
      </c>
      <c r="B27" s="432">
        <v>0</v>
      </c>
      <c r="C27" s="432">
        <v>0</v>
      </c>
      <c r="D27" s="432">
        <v>0</v>
      </c>
      <c r="E27" s="432">
        <v>0</v>
      </c>
      <c r="F27" s="432">
        <v>0</v>
      </c>
      <c r="G27" s="432">
        <v>0</v>
      </c>
      <c r="H27" s="452">
        <v>-2136638.41</v>
      </c>
      <c r="I27" s="432">
        <v>0</v>
      </c>
      <c r="J27" s="432">
        <v>0</v>
      </c>
      <c r="K27" s="452">
        <v>-2136638.41</v>
      </c>
      <c r="L27" s="437"/>
      <c r="M27" s="30"/>
    </row>
    <row r="28" spans="1:13" ht="13.5" thickBot="1">
      <c r="A28" s="468" t="s">
        <v>495</v>
      </c>
      <c r="B28" s="469">
        <v>0</v>
      </c>
      <c r="C28" s="469">
        <v>0</v>
      </c>
      <c r="D28" s="469">
        <v>0</v>
      </c>
      <c r="E28" s="469">
        <v>553169.95</v>
      </c>
      <c r="F28" s="469">
        <v>0</v>
      </c>
      <c r="G28" s="469">
        <v>0</v>
      </c>
      <c r="H28" s="469">
        <v>0</v>
      </c>
      <c r="I28" s="469">
        <v>0</v>
      </c>
      <c r="J28" s="469">
        <v>409893.4</v>
      </c>
      <c r="K28" s="470">
        <f>SUM(E28:J28)</f>
        <v>963063.35</v>
      </c>
      <c r="L28" s="437"/>
      <c r="M28" s="30"/>
    </row>
    <row r="29" spans="1:12" ht="13.5" thickBot="1">
      <c r="A29" s="471" t="s">
        <v>500</v>
      </c>
      <c r="B29" s="435">
        <f aca="true" t="shared" si="0" ref="B29:K29">SUM(B27:B28)</f>
        <v>0</v>
      </c>
      <c r="C29" s="435">
        <f t="shared" si="0"/>
        <v>0</v>
      </c>
      <c r="D29" s="435">
        <f t="shared" si="0"/>
        <v>0</v>
      </c>
      <c r="E29" s="435">
        <f t="shared" si="0"/>
        <v>553169.95</v>
      </c>
      <c r="F29" s="435">
        <f t="shared" si="0"/>
        <v>0</v>
      </c>
      <c r="G29" s="435">
        <f t="shared" si="0"/>
        <v>0</v>
      </c>
      <c r="H29" s="435">
        <f t="shared" si="0"/>
        <v>-2136638.41</v>
      </c>
      <c r="I29" s="435">
        <f t="shared" si="0"/>
        <v>0</v>
      </c>
      <c r="J29" s="435">
        <f t="shared" si="0"/>
        <v>409893.4</v>
      </c>
      <c r="K29" s="472">
        <f t="shared" si="0"/>
        <v>-1173575.06</v>
      </c>
      <c r="L29" s="415"/>
    </row>
    <row r="30" spans="1:12" ht="13.5" thickTop="1">
      <c r="A30" s="438"/>
      <c r="B30" s="415"/>
      <c r="C30" s="415"/>
      <c r="D30" s="415"/>
      <c r="E30" s="439"/>
      <c r="F30" s="439"/>
      <c r="G30" s="415"/>
      <c r="H30" s="415"/>
      <c r="I30" s="439"/>
      <c r="J30" s="439"/>
      <c r="K30" s="439"/>
      <c r="L30" s="415"/>
    </row>
    <row r="31" spans="1:12" ht="60.75">
      <c r="A31" s="59"/>
      <c r="G31" s="461"/>
      <c r="I31" s="49"/>
      <c r="J31" s="49"/>
      <c r="L31" s="473"/>
    </row>
    <row r="32" spans="10:12" ht="22.5">
      <c r="J32" s="403"/>
      <c r="L32" s="474"/>
    </row>
    <row r="33" spans="10:12" ht="22.5">
      <c r="J33" s="475"/>
      <c r="L33" s="474"/>
    </row>
    <row r="34" ht="22.5">
      <c r="L34" s="474"/>
    </row>
    <row r="35" ht="22.5">
      <c r="L35" s="474"/>
    </row>
    <row r="36" ht="22.5">
      <c r="L36" s="474"/>
    </row>
    <row r="37" ht="22.5">
      <c r="L37" s="474"/>
    </row>
    <row r="38" ht="22.5">
      <c r="L38" s="474"/>
    </row>
    <row r="39" ht="22.5">
      <c r="L39" s="474"/>
    </row>
    <row r="40" ht="22.5">
      <c r="L40" s="474"/>
    </row>
    <row r="41" ht="22.5">
      <c r="L41" s="474"/>
    </row>
    <row r="42" ht="60.75">
      <c r="L42" s="473"/>
    </row>
    <row r="43" ht="22.5">
      <c r="L43" s="474"/>
    </row>
    <row r="44" ht="22.5">
      <c r="L44" s="474"/>
    </row>
    <row r="45" ht="22.5">
      <c r="L45" s="474"/>
    </row>
    <row r="46" ht="22.5">
      <c r="L46" s="474"/>
    </row>
  </sheetData>
  <mergeCells count="1">
    <mergeCell ref="I7:J7"/>
  </mergeCells>
  <printOptions/>
  <pageMargins left="0.5905511811023623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G28" sqref="G28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1.75390625" style="0" customWidth="1"/>
    <col min="12" max="12" width="12.125" style="0" customWidth="1"/>
  </cols>
  <sheetData>
    <row r="1" spans="1:3" s="400" customFormat="1" ht="18">
      <c r="A1" s="1" t="s">
        <v>501</v>
      </c>
      <c r="B1" s="1"/>
      <c r="C1" s="1"/>
    </row>
    <row r="3" ht="18">
      <c r="A3" s="2" t="s">
        <v>56</v>
      </c>
    </row>
    <row r="5" ht="15">
      <c r="A5" s="4" t="s">
        <v>1</v>
      </c>
    </row>
    <row r="6" ht="13.5" thickBot="1">
      <c r="I6" t="s">
        <v>80</v>
      </c>
    </row>
    <row r="7" spans="1:10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7" t="s">
        <v>7</v>
      </c>
      <c r="F7" s="8" t="s">
        <v>8</v>
      </c>
      <c r="G7" s="21"/>
      <c r="H7" s="56"/>
      <c r="I7" s="6" t="s">
        <v>9</v>
      </c>
      <c r="J7" s="13" t="s">
        <v>410</v>
      </c>
    </row>
    <row r="8" spans="1:10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44</v>
      </c>
      <c r="I8" s="12" t="s">
        <v>14</v>
      </c>
      <c r="J8" s="12" t="s">
        <v>108</v>
      </c>
    </row>
    <row r="9" spans="1:10" ht="13.5" thickBot="1">
      <c r="A9" s="14"/>
      <c r="B9" s="14"/>
      <c r="C9" s="14"/>
      <c r="D9" s="15" t="s">
        <v>18</v>
      </c>
      <c r="E9" s="15">
        <v>2007</v>
      </c>
      <c r="F9" s="15" t="s">
        <v>19</v>
      </c>
      <c r="G9" s="15" t="s">
        <v>20</v>
      </c>
      <c r="H9" s="15" t="s">
        <v>49</v>
      </c>
      <c r="I9" s="15" t="s">
        <v>21</v>
      </c>
      <c r="J9" s="15">
        <v>2008</v>
      </c>
    </row>
    <row r="10" spans="1:10" ht="15" customHeight="1" thickBot="1" thickTop="1">
      <c r="A10" s="38" t="s">
        <v>502</v>
      </c>
      <c r="B10" s="476"/>
      <c r="C10" s="476"/>
      <c r="D10" s="476"/>
      <c r="E10" s="476"/>
      <c r="F10" s="476"/>
      <c r="G10" s="476"/>
      <c r="H10" s="476"/>
      <c r="I10" s="476"/>
      <c r="J10" s="477"/>
    </row>
    <row r="14" ht="15">
      <c r="A14" s="4" t="s">
        <v>24</v>
      </c>
    </row>
    <row r="15" ht="13.5" thickBot="1">
      <c r="I15" t="s">
        <v>80</v>
      </c>
    </row>
    <row r="16" spans="1:11" ht="14.25" thickBot="1" thickTop="1">
      <c r="A16" s="13" t="s">
        <v>3</v>
      </c>
      <c r="B16" s="6" t="s">
        <v>25</v>
      </c>
      <c r="C16" s="6" t="s">
        <v>26</v>
      </c>
      <c r="D16" s="6" t="s">
        <v>5</v>
      </c>
      <c r="E16" s="6" t="s">
        <v>6</v>
      </c>
      <c r="F16" s="20" t="s">
        <v>103</v>
      </c>
      <c r="G16" s="8" t="s">
        <v>27</v>
      </c>
      <c r="H16" s="21"/>
      <c r="I16" s="21"/>
      <c r="J16" s="21"/>
      <c r="K16" s="13" t="s">
        <v>410</v>
      </c>
    </row>
    <row r="17" spans="1:11" ht="13.5" thickTop="1">
      <c r="A17" s="11"/>
      <c r="B17" s="12" t="s">
        <v>28</v>
      </c>
      <c r="C17" s="22" t="s">
        <v>29</v>
      </c>
      <c r="D17" s="12"/>
      <c r="E17" s="12" t="s">
        <v>70</v>
      </c>
      <c r="F17" s="12" t="s">
        <v>30</v>
      </c>
      <c r="G17" s="6" t="s">
        <v>31</v>
      </c>
      <c r="H17" s="6" t="s">
        <v>32</v>
      </c>
      <c r="I17" s="6" t="s">
        <v>33</v>
      </c>
      <c r="J17" s="12" t="s">
        <v>503</v>
      </c>
      <c r="K17" s="26" t="s">
        <v>108</v>
      </c>
    </row>
    <row r="18" spans="1:11" ht="13.5" thickBot="1">
      <c r="A18" s="14"/>
      <c r="B18" s="14"/>
      <c r="C18" s="14"/>
      <c r="D18" s="15"/>
      <c r="E18" s="14" t="s">
        <v>34</v>
      </c>
      <c r="F18" s="15" t="s">
        <v>35</v>
      </c>
      <c r="G18" s="23"/>
      <c r="H18" s="15"/>
      <c r="I18" s="15" t="s">
        <v>504</v>
      </c>
      <c r="J18" s="15" t="s">
        <v>340</v>
      </c>
      <c r="K18" s="15">
        <v>2008</v>
      </c>
    </row>
    <row r="19" spans="1:11" ht="15" customHeight="1" thickBot="1" thickTop="1">
      <c r="A19" s="38" t="s">
        <v>502</v>
      </c>
      <c r="B19" s="476"/>
      <c r="C19" s="476"/>
      <c r="D19" s="476"/>
      <c r="E19" s="476"/>
      <c r="F19" s="476"/>
      <c r="G19" s="476"/>
      <c r="H19" s="476"/>
      <c r="I19" s="476"/>
      <c r="J19" s="478"/>
      <c r="K19" s="479"/>
    </row>
    <row r="22" ht="13.5" thickBot="1">
      <c r="K22" t="s">
        <v>2</v>
      </c>
    </row>
    <row r="23" spans="1:12" ht="14.25" thickBot="1" thickTop="1">
      <c r="A23" s="13" t="s">
        <v>3</v>
      </c>
      <c r="B23" s="13" t="s">
        <v>37</v>
      </c>
      <c r="C23" s="8" t="s">
        <v>38</v>
      </c>
      <c r="D23" s="21"/>
      <c r="E23" s="13" t="s">
        <v>39</v>
      </c>
      <c r="F23" s="24" t="s">
        <v>39</v>
      </c>
      <c r="G23" s="25" t="s">
        <v>73</v>
      </c>
      <c r="H23" s="6" t="s">
        <v>87</v>
      </c>
      <c r="I23" s="25" t="s">
        <v>505</v>
      </c>
      <c r="J23" s="13" t="s">
        <v>40</v>
      </c>
      <c r="K23" s="397" t="s">
        <v>41</v>
      </c>
      <c r="L23" s="480"/>
    </row>
    <row r="24" spans="1:12" ht="13.5" thickTop="1">
      <c r="A24" s="11"/>
      <c r="B24" s="11" t="s">
        <v>42</v>
      </c>
      <c r="C24" s="13" t="s">
        <v>43</v>
      </c>
      <c r="D24" s="13" t="s">
        <v>44</v>
      </c>
      <c r="E24" s="11" t="s">
        <v>434</v>
      </c>
      <c r="F24" s="22" t="s">
        <v>74</v>
      </c>
      <c r="G24" s="26" t="s">
        <v>506</v>
      </c>
      <c r="H24" s="12" t="s">
        <v>75</v>
      </c>
      <c r="I24" s="26" t="s">
        <v>507</v>
      </c>
      <c r="J24" s="11" t="s">
        <v>47</v>
      </c>
      <c r="K24" s="480" t="s">
        <v>82</v>
      </c>
      <c r="L24" s="480"/>
    </row>
    <row r="25" spans="1:12" ht="13.5" thickBot="1">
      <c r="A25" s="14"/>
      <c r="B25" s="14"/>
      <c r="C25" s="14" t="s">
        <v>48</v>
      </c>
      <c r="D25" s="14" t="s">
        <v>49</v>
      </c>
      <c r="E25" s="14"/>
      <c r="F25" s="14"/>
      <c r="G25" s="27" t="s">
        <v>508</v>
      </c>
      <c r="H25" s="15"/>
      <c r="I25" s="14"/>
      <c r="J25" s="14"/>
      <c r="K25" s="481" t="s">
        <v>50</v>
      </c>
      <c r="L25" s="480"/>
    </row>
    <row r="26" spans="1:12" ht="15" customHeight="1" thickBot="1" thickTop="1">
      <c r="A26" s="38" t="s">
        <v>502</v>
      </c>
      <c r="B26" s="476"/>
      <c r="C26" s="476"/>
      <c r="D26" s="476"/>
      <c r="E26" s="476"/>
      <c r="F26" s="476"/>
      <c r="G26" s="476"/>
      <c r="H26" s="476"/>
      <c r="I26" s="476"/>
      <c r="J26" s="476"/>
      <c r="K26" s="482"/>
      <c r="L26" s="387"/>
    </row>
    <row r="29" ht="12.75">
      <c r="A29" t="s">
        <v>509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2009-04-10T07:06:28Z</cp:lastPrinted>
  <dcterms:created xsi:type="dcterms:W3CDTF">2009-04-01T09:35:34Z</dcterms:created>
  <dcterms:modified xsi:type="dcterms:W3CDTF">2009-05-25T11:48:50Z</dcterms:modified>
  <cp:category/>
  <cp:version/>
  <cp:contentType/>
  <cp:contentStatus/>
</cp:coreProperties>
</file>