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<sst xmlns="http://schemas.openxmlformats.org/spreadsheetml/2006/main" count="43" uniqueCount="35">
  <si>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v Kč</t>
  </si>
  <si>
    <t xml:space="preserve">vl. HMP </t>
  </si>
  <si>
    <t>MČ</t>
  </si>
  <si>
    <t>kapitola VPS</t>
  </si>
  <si>
    <t xml:space="preserve">MPSV </t>
  </si>
  <si>
    <t xml:space="preserve">MŽP </t>
  </si>
  <si>
    <t xml:space="preserve">MŠMT </t>
  </si>
  <si>
    <t>Úřad vlády</t>
  </si>
  <si>
    <t>SÚJB</t>
  </si>
  <si>
    <t>CELKEM</t>
  </si>
  <si>
    <t>Ministerstvo vnitra</t>
  </si>
  <si>
    <t>Ministerstvo kultury</t>
  </si>
  <si>
    <t>Ministerstvo zdravotnictví</t>
  </si>
  <si>
    <t>Ministerstvo zemědělství</t>
  </si>
  <si>
    <t>Grantová agentura</t>
  </si>
  <si>
    <t>Transfery</t>
  </si>
  <si>
    <t>OPPA</t>
  </si>
  <si>
    <t>OPPK</t>
  </si>
  <si>
    <t>Ministerstvo průmyslu a obchodu</t>
  </si>
  <si>
    <t xml:space="preserve">CELKEM  </t>
  </si>
  <si>
    <t>RESORTY :</t>
  </si>
  <si>
    <t>MINISTERSTVO  FINANCÍ :</t>
  </si>
  <si>
    <t>OP Doprava</t>
  </si>
  <si>
    <t>RESORTY CELKEM</t>
  </si>
  <si>
    <t xml:space="preserve">Přehled finančního vypořádání se státním rozpočtem  za rok 2010 </t>
  </si>
  <si>
    <t>Poskytnuto v roce 2010</t>
  </si>
  <si>
    <t>Vráceno                v průběhu roku 2010</t>
  </si>
  <si>
    <t>Vyčerpáno                       (skutečně použito)                   v r. 2010</t>
  </si>
  <si>
    <t>Vratka                   k 31.12.2010</t>
  </si>
  <si>
    <t>Ministerstvo dopravy</t>
  </si>
  <si>
    <r>
      <t xml:space="preserve">*) </t>
    </r>
    <r>
      <rPr>
        <sz val="8"/>
        <rFont val="Arial CE"/>
        <family val="2"/>
      </rPr>
      <t>TSK - převedla vratku do SR sama</t>
    </r>
  </si>
  <si>
    <r>
      <t>SFDI</t>
    </r>
    <r>
      <rPr>
        <vertAlign val="superscript"/>
        <sz val="7"/>
        <rFont val="Arial CE"/>
        <family val="2"/>
      </rPr>
      <t>*)</t>
    </r>
  </si>
  <si>
    <t>Poznámka :</t>
  </si>
  <si>
    <t>Vratka finančních prostředků za rok 2007 až 2009 - náhrady škod přijatých od pojišťovny pro SFDI</t>
  </si>
  <si>
    <t>Příloha č.3 k usnesení  Zastupitelstva HMP č.        ze dne       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</si>
</sst>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7"/>
      <name val="Arial CE"/>
      <family val="2"/>
    </font>
    <font>
      <vertAlign val="superscript"/>
      <sz val="8"/>
      <name val="Arial CE"/>
      <family val="2"/>
    </font>
    <font>
      <b/>
      <sz val="9"/>
      <name val="Arial CE"/>
      <family val="2"/>
    </font>
    <font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" fontId="5" fillId="0" borderId="0" xfId="0" applyNumberFormat="1" applyFont="1" applyAlignment="1">
      <alignment wrapText="1"/>
    </xf>
    <xf numFmtId="4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2" borderId="4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" fontId="5" fillId="2" borderId="4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left" wrapText="1" indent="1"/>
    </xf>
    <xf numFmtId="0" fontId="3" fillId="0" borderId="7" xfId="0" applyFont="1" applyBorder="1" applyAlignment="1">
      <alignment horizontal="left" wrapText="1" indent="1"/>
    </xf>
    <xf numFmtId="0" fontId="3" fillId="3" borderId="6" xfId="0" applyFont="1" applyFill="1" applyBorder="1" applyAlignment="1">
      <alignment horizontal="left" wrapText="1" inden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horizontal="left" wrapText="1" indent="1"/>
    </xf>
    <xf numFmtId="0" fontId="3" fillId="0" borderId="16" xfId="0" applyFont="1" applyBorder="1" applyAlignment="1">
      <alignment horizontal="left" wrapText="1" indent="1"/>
    </xf>
    <xf numFmtId="0" fontId="4" fillId="2" borderId="17" xfId="0" applyFont="1" applyFill="1" applyBorder="1" applyAlignment="1">
      <alignment horizontal="left" wrapText="1" indent="1"/>
    </xf>
    <xf numFmtId="0" fontId="5" fillId="2" borderId="18" xfId="0" applyFont="1" applyFill="1" applyBorder="1" applyAlignment="1">
      <alignment horizontal="left" wrapText="1" indent="1"/>
    </xf>
    <xf numFmtId="4" fontId="5" fillId="2" borderId="19" xfId="0" applyNumberFormat="1" applyFont="1" applyFill="1" applyBorder="1" applyAlignment="1">
      <alignment wrapText="1"/>
    </xf>
    <xf numFmtId="4" fontId="3" fillId="3" borderId="20" xfId="0" applyNumberFormat="1" applyFont="1" applyFill="1" applyBorder="1" applyAlignment="1">
      <alignment wrapText="1"/>
    </xf>
    <xf numFmtId="4" fontId="3" fillId="3" borderId="21" xfId="0" applyNumberFormat="1" applyFont="1" applyFill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 indent="1"/>
    </xf>
    <xf numFmtId="4" fontId="3" fillId="0" borderId="22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wrapText="1"/>
    </xf>
    <xf numFmtId="0" fontId="4" fillId="0" borderId="26" xfId="0" applyFont="1" applyBorder="1" applyAlignment="1">
      <alignment horizontal="left" wrapText="1" indent="1"/>
    </xf>
    <xf numFmtId="4" fontId="4" fillId="0" borderId="14" xfId="0" applyNumberFormat="1" applyFont="1" applyBorder="1" applyAlignment="1">
      <alignment wrapText="1"/>
    </xf>
    <xf numFmtId="4" fontId="4" fillId="0" borderId="27" xfId="0" applyNumberFormat="1" applyFont="1" applyBorder="1" applyAlignment="1">
      <alignment wrapText="1"/>
    </xf>
    <xf numFmtId="4" fontId="6" fillId="0" borderId="28" xfId="0" applyNumberFormat="1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4" fontId="12" fillId="0" borderId="3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5" fillId="0" borderId="6" xfId="0" applyFont="1" applyBorder="1" applyAlignment="1">
      <alignment horizontal="left" wrapText="1" indent="1"/>
    </xf>
    <xf numFmtId="4" fontId="5" fillId="2" borderId="5" xfId="0" applyNumberFormat="1" applyFont="1" applyFill="1" applyBorder="1" applyAlignment="1">
      <alignment wrapText="1"/>
    </xf>
    <xf numFmtId="4" fontId="6" fillId="0" borderId="18" xfId="0" applyNumberFormat="1" applyFont="1" applyBorder="1" applyAlignment="1">
      <alignment horizontal="left" wrapText="1" indent="1"/>
    </xf>
    <xf numFmtId="4" fontId="5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wrapText="1" indent="1"/>
    </xf>
    <xf numFmtId="0" fontId="1" fillId="0" borderId="29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8.125" style="1" customWidth="1"/>
    <col min="2" max="2" width="13.875" style="1" customWidth="1"/>
    <col min="3" max="3" width="11.375" style="1" customWidth="1"/>
    <col min="4" max="4" width="13.625" style="1" customWidth="1"/>
    <col min="5" max="7" width="10.75390625" style="1" customWidth="1"/>
    <col min="8" max="8" width="16.00390625" style="1" customWidth="1"/>
    <col min="9" max="10" width="10.875" style="3" bestFit="1" customWidth="1"/>
    <col min="11" max="11" width="11.375" style="3" bestFit="1" customWidth="1"/>
    <col min="12" max="12" width="9.125" style="3" customWidth="1"/>
    <col min="13" max="13" width="10.00390625" style="3" bestFit="1" customWidth="1"/>
    <col min="14" max="16384" width="9.125" style="3" customWidth="1"/>
  </cols>
  <sheetData>
    <row r="1" spans="1:7" ht="12.75" customHeight="1">
      <c r="A1" s="69" t="s">
        <v>34</v>
      </c>
      <c r="B1" s="69"/>
      <c r="C1" s="69"/>
      <c r="D1" s="69"/>
      <c r="E1" s="69"/>
      <c r="F1" s="69"/>
      <c r="G1" s="69"/>
    </row>
    <row r="2" spans="3:7" ht="11.25">
      <c r="C2" s="2"/>
      <c r="E2" s="2"/>
      <c r="F2" s="2"/>
      <c r="G2" s="2"/>
    </row>
    <row r="3" spans="3:7" ht="11.25">
      <c r="C3" s="2"/>
      <c r="E3" s="2"/>
      <c r="F3" s="2"/>
      <c r="G3" s="2"/>
    </row>
    <row r="4" spans="3:7" ht="11.25">
      <c r="C4" s="2"/>
      <c r="E4" s="2"/>
      <c r="F4" s="2"/>
      <c r="G4" s="2"/>
    </row>
    <row r="5" spans="3:7" ht="11.25">
      <c r="C5" s="2"/>
      <c r="E5" s="2"/>
      <c r="F5" s="2"/>
      <c r="G5" s="2"/>
    </row>
    <row r="7" spans="1:8" s="5" customFormat="1" ht="18" customHeight="1">
      <c r="A7" s="73" t="s">
        <v>24</v>
      </c>
      <c r="B7" s="73"/>
      <c r="C7" s="73"/>
      <c r="D7" s="73"/>
      <c r="E7" s="73"/>
      <c r="F7" s="73"/>
      <c r="G7" s="73"/>
      <c r="H7" s="4"/>
    </row>
    <row r="8" ht="11.25">
      <c r="G8" s="6"/>
    </row>
    <row r="9" spans="1:7" ht="14.25" customHeight="1" thickBot="1">
      <c r="A9" s="7"/>
      <c r="B9" s="7"/>
      <c r="C9" s="7"/>
      <c r="D9" s="7"/>
      <c r="E9" s="7"/>
      <c r="F9" s="7"/>
      <c r="G9" s="8" t="s">
        <v>0</v>
      </c>
    </row>
    <row r="10" spans="1:8" s="11" customFormat="1" ht="31.5" customHeight="1">
      <c r="A10" s="32" t="s">
        <v>15</v>
      </c>
      <c r="B10" s="33" t="s">
        <v>25</v>
      </c>
      <c r="C10" s="9" t="s">
        <v>26</v>
      </c>
      <c r="D10" s="33" t="s">
        <v>27</v>
      </c>
      <c r="E10" s="33" t="s">
        <v>28</v>
      </c>
      <c r="F10" s="33" t="s">
        <v>1</v>
      </c>
      <c r="G10" s="34" t="s">
        <v>2</v>
      </c>
      <c r="H10" s="10"/>
    </row>
    <row r="11" spans="1:8" s="64" customFormat="1" ht="12.75" thickBot="1">
      <c r="A11" s="74" t="s">
        <v>21</v>
      </c>
      <c r="B11" s="75"/>
      <c r="C11" s="61"/>
      <c r="D11" s="61"/>
      <c r="E11" s="61"/>
      <c r="F11" s="61"/>
      <c r="G11" s="62"/>
      <c r="H11" s="63"/>
    </row>
    <row r="12" spans="1:12" ht="12.75" customHeight="1" thickBot="1">
      <c r="A12" s="67" t="s">
        <v>3</v>
      </c>
      <c r="B12" s="60">
        <v>238613158.64</v>
      </c>
      <c r="C12" s="60">
        <v>0</v>
      </c>
      <c r="D12" s="60">
        <v>231287330.55</v>
      </c>
      <c r="E12" s="60">
        <f>B12-C12-D12</f>
        <v>7325828.089999974</v>
      </c>
      <c r="F12" s="60">
        <v>92367</v>
      </c>
      <c r="G12" s="59">
        <v>7233461.09</v>
      </c>
      <c r="H12" s="15"/>
      <c r="K12" s="16"/>
      <c r="L12" s="16"/>
    </row>
    <row r="13" spans="1:12" s="11" customFormat="1" ht="13.5" customHeight="1">
      <c r="A13" s="56"/>
      <c r="B13" s="57"/>
      <c r="C13" s="57"/>
      <c r="D13" s="57"/>
      <c r="E13" s="57"/>
      <c r="F13" s="57"/>
      <c r="G13" s="58"/>
      <c r="H13" s="19"/>
      <c r="K13" s="16"/>
      <c r="L13" s="16"/>
    </row>
    <row r="14" spans="1:12" s="11" customFormat="1" ht="11.25">
      <c r="A14" s="65" t="s">
        <v>20</v>
      </c>
      <c r="B14" s="12"/>
      <c r="C14" s="12"/>
      <c r="D14" s="12"/>
      <c r="E14" s="12"/>
      <c r="F14" s="12"/>
      <c r="G14" s="13"/>
      <c r="H14" s="10"/>
      <c r="K14" s="16"/>
      <c r="L14" s="16"/>
    </row>
    <row r="15" spans="1:12" ht="12.75" customHeight="1">
      <c r="A15" s="29" t="s">
        <v>11</v>
      </c>
      <c r="B15" s="20">
        <v>2941800</v>
      </c>
      <c r="C15" s="20">
        <v>70095</v>
      </c>
      <c r="D15" s="20">
        <v>2871705</v>
      </c>
      <c r="E15" s="20">
        <f>B15-C15-D15</f>
        <v>0</v>
      </c>
      <c r="F15" s="20">
        <v>0</v>
      </c>
      <c r="G15" s="21">
        <v>0</v>
      </c>
      <c r="H15" s="15"/>
      <c r="K15" s="16"/>
      <c r="L15" s="16"/>
    </row>
    <row r="16" spans="1:12" ht="19.5">
      <c r="A16" s="29" t="s">
        <v>18</v>
      </c>
      <c r="B16" s="20">
        <v>1299600</v>
      </c>
      <c r="C16" s="20">
        <v>9765.63</v>
      </c>
      <c r="D16" s="20">
        <v>1285731.78</v>
      </c>
      <c r="E16" s="20">
        <f>B16-C16-D16</f>
        <v>4102.590000000084</v>
      </c>
      <c r="F16" s="20">
        <v>0</v>
      </c>
      <c r="G16" s="21">
        <v>4102.59</v>
      </c>
      <c r="H16" s="15"/>
      <c r="K16" s="16"/>
      <c r="L16" s="16"/>
    </row>
    <row r="17" spans="1:12" ht="12.75" customHeight="1">
      <c r="A17" s="29" t="s">
        <v>12</v>
      </c>
      <c r="B17" s="20">
        <v>555867</v>
      </c>
      <c r="C17" s="20">
        <v>0</v>
      </c>
      <c r="D17" s="20">
        <v>547234</v>
      </c>
      <c r="E17" s="20">
        <f aca="true" t="shared" si="0" ref="E17:E27">B17-C17-D17</f>
        <v>8633</v>
      </c>
      <c r="F17" s="20">
        <v>8633</v>
      </c>
      <c r="G17" s="21">
        <v>0</v>
      </c>
      <c r="H17" s="15"/>
      <c r="K17" s="16"/>
      <c r="L17" s="16"/>
    </row>
    <row r="18" spans="1:15" ht="12.75" customHeight="1">
      <c r="A18" s="31" t="s">
        <v>4</v>
      </c>
      <c r="B18" s="20">
        <v>1853388900</v>
      </c>
      <c r="C18" s="20">
        <v>0</v>
      </c>
      <c r="D18" s="20">
        <v>1812230973.62</v>
      </c>
      <c r="E18" s="20">
        <f t="shared" si="0"/>
        <v>41157926.380000114</v>
      </c>
      <c r="F18" s="20">
        <v>7555076</v>
      </c>
      <c r="G18" s="21">
        <v>33602850.38</v>
      </c>
      <c r="H18" s="15"/>
      <c r="K18" s="22"/>
      <c r="L18" s="22"/>
      <c r="M18" s="22"/>
      <c r="O18" s="22"/>
    </row>
    <row r="19" spans="1:12" ht="12.75" customHeight="1">
      <c r="A19" s="29" t="s">
        <v>5</v>
      </c>
      <c r="B19" s="20">
        <v>7326994</v>
      </c>
      <c r="C19" s="20">
        <v>0</v>
      </c>
      <c r="D19" s="20">
        <v>7274049.2</v>
      </c>
      <c r="E19" s="20">
        <f t="shared" si="0"/>
        <v>52944.799999999814</v>
      </c>
      <c r="F19" s="20">
        <v>52944.8</v>
      </c>
      <c r="G19" s="21">
        <v>0</v>
      </c>
      <c r="H19" s="15"/>
      <c r="K19" s="16"/>
      <c r="L19" s="16"/>
    </row>
    <row r="20" spans="1:12" ht="12.75" customHeight="1">
      <c r="A20" s="29" t="s">
        <v>13</v>
      </c>
      <c r="B20" s="20">
        <v>293800</v>
      </c>
      <c r="C20" s="20">
        <v>0</v>
      </c>
      <c r="D20" s="20">
        <v>293800</v>
      </c>
      <c r="E20" s="20">
        <f t="shared" si="0"/>
        <v>0</v>
      </c>
      <c r="F20" s="20">
        <v>0</v>
      </c>
      <c r="G20" s="21">
        <v>0</v>
      </c>
      <c r="H20" s="3"/>
      <c r="K20" s="16"/>
      <c r="L20" s="16"/>
    </row>
    <row r="21" spans="1:12" ht="12.75" customHeight="1">
      <c r="A21" s="29" t="s">
        <v>6</v>
      </c>
      <c r="B21" s="20">
        <v>8519197156</v>
      </c>
      <c r="C21" s="20">
        <v>0</v>
      </c>
      <c r="D21" s="20">
        <v>8516208990.75</v>
      </c>
      <c r="E21" s="20">
        <f t="shared" si="0"/>
        <v>2988165.25</v>
      </c>
      <c r="F21" s="20">
        <v>2987655.25</v>
      </c>
      <c r="G21" s="21">
        <v>510</v>
      </c>
      <c r="H21" s="16"/>
      <c r="J21" s="11"/>
      <c r="K21" s="22"/>
      <c r="L21" s="16"/>
    </row>
    <row r="22" spans="1:12" ht="12.75" customHeight="1">
      <c r="A22" s="29" t="s">
        <v>10</v>
      </c>
      <c r="B22" s="20">
        <v>13918531</v>
      </c>
      <c r="C22" s="20">
        <v>116000</v>
      </c>
      <c r="D22" s="20">
        <v>13735098.6</v>
      </c>
      <c r="E22" s="20">
        <f t="shared" si="0"/>
        <v>67432.40000000037</v>
      </c>
      <c r="F22" s="20">
        <v>0</v>
      </c>
      <c r="G22" s="21">
        <v>67432.4</v>
      </c>
      <c r="H22" s="3"/>
      <c r="J22" s="16"/>
      <c r="K22" s="16"/>
      <c r="L22" s="16"/>
    </row>
    <row r="23" spans="1:12" ht="12.75" customHeight="1">
      <c r="A23" s="29" t="s">
        <v>29</v>
      </c>
      <c r="B23" s="20">
        <v>208477052</v>
      </c>
      <c r="C23" s="20">
        <v>0</v>
      </c>
      <c r="D23" s="20">
        <v>208283823.19</v>
      </c>
      <c r="E23" s="20">
        <f t="shared" si="0"/>
        <v>193228.81000000238</v>
      </c>
      <c r="F23" s="20">
        <v>193228.81</v>
      </c>
      <c r="G23" s="21">
        <v>0</v>
      </c>
      <c r="H23" s="16"/>
      <c r="K23" s="16"/>
      <c r="L23" s="16"/>
    </row>
    <row r="24" spans="1:12" ht="12.75" customHeight="1">
      <c r="A24" s="29" t="s">
        <v>7</v>
      </c>
      <c r="B24" s="20">
        <v>560095</v>
      </c>
      <c r="C24" s="20">
        <v>0</v>
      </c>
      <c r="D24" s="20">
        <v>523533</v>
      </c>
      <c r="E24" s="20">
        <f t="shared" si="0"/>
        <v>36562</v>
      </c>
      <c r="F24" s="20">
        <v>0</v>
      </c>
      <c r="G24" s="21">
        <v>36562</v>
      </c>
      <c r="H24" s="16"/>
      <c r="K24" s="16"/>
      <c r="L24" s="16"/>
    </row>
    <row r="25" spans="1:12" ht="12.75" customHeight="1">
      <c r="A25" s="29" t="s">
        <v>8</v>
      </c>
      <c r="B25" s="20">
        <v>1375</v>
      </c>
      <c r="C25" s="20">
        <v>0</v>
      </c>
      <c r="D25" s="20">
        <v>1375</v>
      </c>
      <c r="E25" s="20">
        <f t="shared" si="0"/>
        <v>0</v>
      </c>
      <c r="F25" s="20">
        <v>0</v>
      </c>
      <c r="G25" s="21">
        <v>0</v>
      </c>
      <c r="H25" s="3"/>
      <c r="K25" s="16"/>
      <c r="L25" s="16"/>
    </row>
    <row r="26" spans="1:12" ht="12.75" customHeight="1">
      <c r="A26" s="29" t="s">
        <v>31</v>
      </c>
      <c r="B26" s="20">
        <v>1202918476.48</v>
      </c>
      <c r="C26" s="20">
        <v>0</v>
      </c>
      <c r="D26" s="20">
        <v>1202688936.48</v>
      </c>
      <c r="E26" s="20">
        <f t="shared" si="0"/>
        <v>229540</v>
      </c>
      <c r="F26" s="20">
        <v>229540</v>
      </c>
      <c r="G26" s="21">
        <v>0</v>
      </c>
      <c r="H26" s="16"/>
      <c r="K26" s="16"/>
      <c r="L26" s="16"/>
    </row>
    <row r="27" spans="1:12" ht="12.75" customHeight="1" thickBot="1">
      <c r="A27" s="30" t="s">
        <v>14</v>
      </c>
      <c r="B27" s="47">
        <v>1203000</v>
      </c>
      <c r="C27" s="47">
        <v>0</v>
      </c>
      <c r="D27" s="47">
        <v>1196969.51</v>
      </c>
      <c r="E27" s="47">
        <f t="shared" si="0"/>
        <v>6030.489999999991</v>
      </c>
      <c r="F27" s="47">
        <v>6030.49</v>
      </c>
      <c r="G27" s="48">
        <v>0</v>
      </c>
      <c r="H27" s="16"/>
      <c r="K27" s="16"/>
      <c r="L27" s="16"/>
    </row>
    <row r="28" spans="1:12" s="18" customFormat="1" ht="16.5" customHeight="1" thickBot="1">
      <c r="A28" s="67" t="s">
        <v>23</v>
      </c>
      <c r="B28" s="60">
        <f aca="true" t="shared" si="1" ref="B28:G28">SUM(B15:B27)</f>
        <v>11812082646.48</v>
      </c>
      <c r="C28" s="60">
        <f t="shared" si="1"/>
        <v>195860.63</v>
      </c>
      <c r="D28" s="60">
        <f t="shared" si="1"/>
        <v>11767142220.130001</v>
      </c>
      <c r="E28" s="60">
        <f t="shared" si="1"/>
        <v>44744565.72000012</v>
      </c>
      <c r="F28" s="60">
        <f t="shared" si="1"/>
        <v>11033108.350000001</v>
      </c>
      <c r="G28" s="59">
        <f t="shared" si="1"/>
        <v>33711457.370000005</v>
      </c>
      <c r="H28" s="17"/>
      <c r="K28" s="23"/>
      <c r="L28" s="23"/>
    </row>
    <row r="29" spans="1:12" s="11" customFormat="1" ht="18.75" customHeight="1" thickBot="1">
      <c r="A29" s="44" t="s">
        <v>19</v>
      </c>
      <c r="B29" s="24">
        <f aca="true" t="shared" si="2" ref="B29:G29">B12+B28</f>
        <v>12050695805.119999</v>
      </c>
      <c r="C29" s="24">
        <f t="shared" si="2"/>
        <v>195860.63</v>
      </c>
      <c r="D29" s="24">
        <f t="shared" si="2"/>
        <v>11998429550.68</v>
      </c>
      <c r="E29" s="24">
        <f t="shared" si="2"/>
        <v>52070393.81000009</v>
      </c>
      <c r="F29" s="24">
        <f t="shared" si="2"/>
        <v>11125475.350000001</v>
      </c>
      <c r="G29" s="24">
        <f t="shared" si="2"/>
        <v>40944918.46000001</v>
      </c>
      <c r="H29" s="19"/>
      <c r="I29" s="22"/>
      <c r="J29" s="22"/>
      <c r="K29" s="22"/>
      <c r="L29" s="22"/>
    </row>
    <row r="30" spans="1:12" s="11" customFormat="1" ht="12" customHeight="1">
      <c r="A30" s="50"/>
      <c r="B30" s="51"/>
      <c r="C30" s="51"/>
      <c r="D30" s="51"/>
      <c r="E30" s="51"/>
      <c r="F30" s="51"/>
      <c r="G30" s="51"/>
      <c r="H30" s="19"/>
      <c r="J30" s="22"/>
      <c r="K30" s="22"/>
      <c r="L30" s="22"/>
    </row>
    <row r="31" ht="12" thickBot="1"/>
    <row r="32" spans="1:8" s="27" customFormat="1" ht="31.5" customHeight="1">
      <c r="A32" s="32" t="s">
        <v>15</v>
      </c>
      <c r="B32" s="33" t="s">
        <v>25</v>
      </c>
      <c r="C32" s="9" t="s">
        <v>26</v>
      </c>
      <c r="D32" s="33" t="s">
        <v>27</v>
      </c>
      <c r="E32" s="33" t="s">
        <v>28</v>
      </c>
      <c r="F32" s="33" t="s">
        <v>1</v>
      </c>
      <c r="G32" s="34" t="s">
        <v>2</v>
      </c>
      <c r="H32" s="26"/>
    </row>
    <row r="33" spans="1:8" ht="12.75" customHeight="1">
      <c r="A33" s="52" t="s">
        <v>22</v>
      </c>
      <c r="B33" s="53">
        <v>216754716.87</v>
      </c>
      <c r="C33" s="53">
        <v>0</v>
      </c>
      <c r="D33" s="53">
        <v>216754716.87</v>
      </c>
      <c r="E33" s="54">
        <f>B33-C33-D33</f>
        <v>0</v>
      </c>
      <c r="F33" s="54">
        <v>0</v>
      </c>
      <c r="G33" s="55">
        <v>0</v>
      </c>
      <c r="H33" s="15"/>
    </row>
    <row r="34" spans="1:7" ht="12.75" customHeight="1">
      <c r="A34" s="42" t="s">
        <v>16</v>
      </c>
      <c r="B34" s="39">
        <v>791800000</v>
      </c>
      <c r="C34" s="39">
        <v>693.09</v>
      </c>
      <c r="D34" s="39">
        <v>790717730.36</v>
      </c>
      <c r="E34" s="14">
        <f>B34-C34-D34</f>
        <v>1081576.5499999523</v>
      </c>
      <c r="F34" s="14">
        <v>1081576.55</v>
      </c>
      <c r="G34" s="40">
        <v>0</v>
      </c>
    </row>
    <row r="35" spans="1:8" ht="12.75" customHeight="1" thickBot="1">
      <c r="A35" s="43" t="s">
        <v>17</v>
      </c>
      <c r="B35" s="38">
        <v>1108963000</v>
      </c>
      <c r="C35" s="38">
        <v>785615.45</v>
      </c>
      <c r="D35" s="38">
        <v>1089520130.64</v>
      </c>
      <c r="E35" s="49">
        <f>B35-C35-D35</f>
        <v>18657253.909999847</v>
      </c>
      <c r="F35" s="41">
        <v>18657253.91</v>
      </c>
      <c r="G35" s="35">
        <v>0</v>
      </c>
      <c r="H35" s="15"/>
    </row>
    <row r="36" spans="1:7" ht="16.5" customHeight="1" thickBot="1">
      <c r="A36" s="44" t="s">
        <v>9</v>
      </c>
      <c r="B36" s="24">
        <f aca="true" t="shared" si="3" ref="B36:G36">SUM(B33:B35)</f>
        <v>2117517716.87</v>
      </c>
      <c r="C36" s="24">
        <f t="shared" si="3"/>
        <v>786308.5399999999</v>
      </c>
      <c r="D36" s="24">
        <f t="shared" si="3"/>
        <v>2096992577.8700001</v>
      </c>
      <c r="E36" s="24">
        <f t="shared" si="3"/>
        <v>19738830.4599998</v>
      </c>
      <c r="F36" s="24">
        <f t="shared" si="3"/>
        <v>19738830.46</v>
      </c>
      <c r="G36" s="25">
        <f t="shared" si="3"/>
        <v>0</v>
      </c>
    </row>
    <row r="37" spans="1:7" ht="16.5" customHeight="1">
      <c r="A37" s="36"/>
      <c r="B37" s="37"/>
      <c r="C37" s="37"/>
      <c r="D37" s="37"/>
      <c r="E37" s="37"/>
      <c r="F37" s="37"/>
      <c r="G37" s="37"/>
    </row>
    <row r="38" spans="2:7" ht="12" thickBot="1">
      <c r="B38" s="15"/>
      <c r="C38" s="15"/>
      <c r="D38" s="15"/>
      <c r="E38" s="15"/>
      <c r="F38" s="15"/>
      <c r="G38" s="15"/>
    </row>
    <row r="39" spans="1:9" s="11" customFormat="1" ht="19.5" customHeight="1" thickBot="1">
      <c r="A39" s="45" t="s">
        <v>9</v>
      </c>
      <c r="B39" s="46">
        <f aca="true" t="shared" si="4" ref="B39:G39">B29+B36</f>
        <v>14168213521.989998</v>
      </c>
      <c r="C39" s="28">
        <f t="shared" si="4"/>
        <v>982169.1699999999</v>
      </c>
      <c r="D39" s="28">
        <f t="shared" si="4"/>
        <v>14095422128.550001</v>
      </c>
      <c r="E39" s="28">
        <f t="shared" si="4"/>
        <v>71809224.26999989</v>
      </c>
      <c r="F39" s="28">
        <f t="shared" si="4"/>
        <v>30864305.810000002</v>
      </c>
      <c r="G39" s="66">
        <f t="shared" si="4"/>
        <v>40944918.46000001</v>
      </c>
      <c r="H39" s="10"/>
      <c r="I39" s="22"/>
    </row>
    <row r="41" spans="1:7" ht="11.25">
      <c r="A41" s="70"/>
      <c r="B41" s="70"/>
      <c r="C41" s="70"/>
      <c r="D41" s="70"/>
      <c r="E41" s="70"/>
      <c r="F41" s="70"/>
      <c r="G41" s="70"/>
    </row>
    <row r="42" spans="1:4" ht="12.75">
      <c r="A42" s="71" t="s">
        <v>30</v>
      </c>
      <c r="B42" s="72"/>
      <c r="C42" s="72"/>
      <c r="D42" s="72"/>
    </row>
    <row r="44" spans="1:5" ht="11.25">
      <c r="A44" s="1" t="s">
        <v>32</v>
      </c>
      <c r="E44" s="15"/>
    </row>
    <row r="45" spans="1:5" ht="23.25" customHeight="1">
      <c r="A45" s="70" t="s">
        <v>33</v>
      </c>
      <c r="B45" s="70"/>
      <c r="C45" s="70"/>
      <c r="D45" s="70"/>
      <c r="E45" s="68">
        <v>1872316.6</v>
      </c>
    </row>
    <row r="46" ht="11.25">
      <c r="E46" s="15"/>
    </row>
    <row r="47" ht="11.25">
      <c r="E47" s="15"/>
    </row>
  </sheetData>
  <mergeCells count="6">
    <mergeCell ref="A1:G1"/>
    <mergeCell ref="A45:D45"/>
    <mergeCell ref="A42:D42"/>
    <mergeCell ref="A7:G7"/>
    <mergeCell ref="A41:G41"/>
    <mergeCell ref="A11:B1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2011-04-19T12:00:23Z</cp:lastPrinted>
  <dcterms:created xsi:type="dcterms:W3CDTF">2009-03-31T12:06:01Z</dcterms:created>
  <dcterms:modified xsi:type="dcterms:W3CDTF">2011-05-16T09:27:03Z</dcterms:modified>
  <cp:category/>
  <cp:version/>
  <cp:contentType/>
  <cp:contentStatus/>
</cp:coreProperties>
</file>