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20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48" i="1" l="1"/>
  <c r="AJ248" i="1"/>
  <c r="AM247" i="1"/>
  <c r="AJ247" i="1"/>
  <c r="AM246" i="1"/>
  <c r="AJ246" i="1"/>
  <c r="AM245" i="1"/>
  <c r="AJ245" i="1"/>
  <c r="AM244" i="1"/>
  <c r="AJ244" i="1"/>
  <c r="AM243" i="1"/>
  <c r="AJ243" i="1"/>
  <c r="AM242" i="1"/>
  <c r="AJ242" i="1"/>
  <c r="AM241" i="1"/>
  <c r="AJ241" i="1"/>
  <c r="AM240" i="1"/>
  <c r="AJ240" i="1"/>
  <c r="AM239" i="1"/>
  <c r="AJ239" i="1"/>
  <c r="AM238" i="1"/>
  <c r="AJ238" i="1"/>
  <c r="AM237" i="1"/>
  <c r="AJ237" i="1"/>
  <c r="AM236" i="1"/>
  <c r="AJ236" i="1"/>
  <c r="AM235" i="1"/>
  <c r="AJ235" i="1"/>
  <c r="AM234" i="1"/>
  <c r="AJ234" i="1"/>
  <c r="AM233" i="1"/>
  <c r="AJ233" i="1"/>
  <c r="AM232" i="1"/>
  <c r="AJ232" i="1"/>
  <c r="AM231" i="1"/>
  <c r="AJ231" i="1"/>
  <c r="AM230" i="1"/>
  <c r="AJ230" i="1"/>
  <c r="AM229" i="1"/>
  <c r="AJ229" i="1"/>
  <c r="AM228" i="1"/>
  <c r="AJ228" i="1"/>
  <c r="AM227" i="1"/>
  <c r="AJ227" i="1"/>
  <c r="AM226" i="1"/>
  <c r="AJ226" i="1"/>
  <c r="AM225" i="1"/>
  <c r="AJ225" i="1"/>
  <c r="AM224" i="1"/>
  <c r="AJ224" i="1"/>
  <c r="AM223" i="1"/>
  <c r="AJ223" i="1"/>
  <c r="AM222" i="1"/>
  <c r="AJ222" i="1"/>
  <c r="AM221" i="1"/>
  <c r="AJ221" i="1"/>
  <c r="AM220" i="1"/>
  <c r="AJ220" i="1"/>
  <c r="AM219" i="1"/>
  <c r="AJ219" i="1"/>
  <c r="AM218" i="1"/>
  <c r="AJ218" i="1"/>
  <c r="AM217" i="1"/>
  <c r="AJ217" i="1"/>
  <c r="AM216" i="1"/>
  <c r="AJ216" i="1"/>
  <c r="AM215" i="1"/>
  <c r="AJ215" i="1"/>
  <c r="AM214" i="1"/>
  <c r="AJ214" i="1"/>
  <c r="AM213" i="1"/>
  <c r="AJ213" i="1"/>
  <c r="AM212" i="1"/>
  <c r="AJ212" i="1"/>
  <c r="AM211" i="1"/>
  <c r="AJ211" i="1"/>
  <c r="AM210" i="1"/>
  <c r="AJ210" i="1"/>
  <c r="AM209" i="1"/>
  <c r="AJ209" i="1"/>
  <c r="AM208" i="1"/>
  <c r="AJ208" i="1"/>
  <c r="AM207" i="1"/>
  <c r="AJ207" i="1"/>
  <c r="AM206" i="1"/>
  <c r="AJ206" i="1"/>
  <c r="AM205" i="1"/>
  <c r="AJ205" i="1"/>
  <c r="AM204" i="1"/>
  <c r="AJ204" i="1"/>
  <c r="AM203" i="1"/>
  <c r="AJ203" i="1"/>
  <c r="AM202" i="1"/>
  <c r="AJ202" i="1"/>
  <c r="AM201" i="1"/>
  <c r="AJ201" i="1"/>
  <c r="AM200" i="1"/>
  <c r="AJ200" i="1"/>
  <c r="AM199" i="1"/>
  <c r="AJ199" i="1"/>
  <c r="AM198" i="1"/>
  <c r="AJ198" i="1"/>
  <c r="AM197" i="1"/>
  <c r="AJ197" i="1"/>
  <c r="AM196" i="1"/>
  <c r="AJ196" i="1"/>
  <c r="AM195" i="1"/>
  <c r="AJ195" i="1"/>
  <c r="AM194" i="1"/>
  <c r="AJ194" i="1"/>
  <c r="AM193" i="1"/>
  <c r="AJ193" i="1"/>
  <c r="AM192" i="1"/>
  <c r="AJ192" i="1"/>
  <c r="AM191" i="1"/>
  <c r="AJ191" i="1"/>
  <c r="AE248" i="1"/>
  <c r="AB248" i="1"/>
  <c r="AE247" i="1"/>
  <c r="AB247" i="1"/>
  <c r="AE246" i="1"/>
  <c r="AB246" i="1"/>
  <c r="AE245" i="1"/>
  <c r="AB245" i="1"/>
  <c r="AE244" i="1"/>
  <c r="AB244" i="1"/>
  <c r="AE243" i="1"/>
  <c r="AB243" i="1"/>
  <c r="AE242" i="1"/>
  <c r="AB242" i="1"/>
  <c r="AE241" i="1"/>
  <c r="AB241" i="1"/>
  <c r="AE240" i="1"/>
  <c r="AB240" i="1"/>
  <c r="AE239" i="1"/>
  <c r="AB239" i="1"/>
  <c r="AE238" i="1"/>
  <c r="AB238" i="1"/>
  <c r="AE237" i="1"/>
  <c r="AB237" i="1"/>
  <c r="AE236" i="1"/>
  <c r="AB236" i="1"/>
  <c r="AE235" i="1"/>
  <c r="AB235" i="1"/>
  <c r="AE234" i="1"/>
  <c r="AB234" i="1"/>
  <c r="AE233" i="1"/>
  <c r="AB233" i="1"/>
  <c r="AE232" i="1"/>
  <c r="AB232" i="1"/>
  <c r="AE231" i="1"/>
  <c r="AB231" i="1"/>
  <c r="AE230" i="1"/>
  <c r="AB230" i="1"/>
  <c r="AE229" i="1"/>
  <c r="AB229" i="1"/>
  <c r="AE228" i="1"/>
  <c r="AB228" i="1"/>
  <c r="AE227" i="1"/>
  <c r="AB227" i="1"/>
  <c r="AE226" i="1"/>
  <c r="AB226" i="1"/>
  <c r="AE225" i="1"/>
  <c r="AB225" i="1"/>
  <c r="AE224" i="1"/>
  <c r="AB224" i="1"/>
  <c r="AE223" i="1"/>
  <c r="AB223" i="1"/>
  <c r="AE222" i="1"/>
  <c r="AB222" i="1"/>
  <c r="AE221" i="1"/>
  <c r="AB221" i="1"/>
  <c r="AE220" i="1"/>
  <c r="AB220" i="1"/>
  <c r="AE219" i="1"/>
  <c r="AB219" i="1"/>
  <c r="AE218" i="1"/>
  <c r="AB218" i="1"/>
  <c r="AE217" i="1"/>
  <c r="AB217" i="1"/>
  <c r="AE216" i="1"/>
  <c r="AB216" i="1"/>
  <c r="AE215" i="1"/>
  <c r="AB215" i="1"/>
  <c r="AE214" i="1"/>
  <c r="AB214" i="1"/>
  <c r="AE213" i="1"/>
  <c r="AB213" i="1"/>
  <c r="AE212" i="1"/>
  <c r="AB212" i="1"/>
  <c r="AE211" i="1"/>
  <c r="AB211" i="1"/>
  <c r="AE210" i="1"/>
  <c r="AB210" i="1"/>
  <c r="AE209" i="1"/>
  <c r="AB209" i="1"/>
  <c r="AE208" i="1"/>
  <c r="AB208" i="1"/>
  <c r="AE207" i="1"/>
  <c r="AB207" i="1"/>
  <c r="AE206" i="1"/>
  <c r="AB206" i="1"/>
  <c r="AE205" i="1"/>
  <c r="AB205" i="1"/>
  <c r="AE204" i="1"/>
  <c r="AB204" i="1"/>
  <c r="AE203" i="1"/>
  <c r="AB203" i="1"/>
  <c r="AE202" i="1"/>
  <c r="AB202" i="1"/>
  <c r="AE201" i="1"/>
  <c r="AB201" i="1"/>
  <c r="AE200" i="1"/>
  <c r="AB200" i="1"/>
  <c r="AE199" i="1"/>
  <c r="AB199" i="1"/>
  <c r="AE198" i="1"/>
  <c r="AB198" i="1"/>
  <c r="AE197" i="1"/>
  <c r="AB197" i="1"/>
  <c r="AE196" i="1"/>
  <c r="AB196" i="1"/>
  <c r="AE195" i="1"/>
  <c r="AB195" i="1"/>
  <c r="AE194" i="1"/>
  <c r="AB194" i="1"/>
  <c r="AE193" i="1"/>
  <c r="AB193" i="1"/>
  <c r="AE192" i="1"/>
  <c r="AB192" i="1"/>
  <c r="AE191" i="1"/>
  <c r="AB191" i="1"/>
  <c r="W248" i="1"/>
  <c r="T248" i="1"/>
  <c r="W247" i="1"/>
  <c r="T247" i="1"/>
  <c r="W246" i="1"/>
  <c r="T246" i="1"/>
  <c r="W245" i="1"/>
  <c r="T245" i="1"/>
  <c r="W244" i="1"/>
  <c r="T244" i="1"/>
  <c r="W243" i="1"/>
  <c r="T243" i="1"/>
  <c r="W242" i="1"/>
  <c r="T242" i="1"/>
  <c r="W241" i="1"/>
  <c r="T241" i="1"/>
  <c r="W240" i="1"/>
  <c r="T240" i="1"/>
  <c r="W239" i="1"/>
  <c r="T239" i="1"/>
  <c r="W238" i="1"/>
  <c r="T238" i="1"/>
  <c r="W237" i="1"/>
  <c r="T237" i="1"/>
  <c r="W236" i="1"/>
  <c r="T236" i="1"/>
  <c r="W235" i="1"/>
  <c r="T235" i="1"/>
  <c r="W234" i="1"/>
  <c r="T234" i="1"/>
  <c r="W233" i="1"/>
  <c r="T233" i="1"/>
  <c r="W232" i="1"/>
  <c r="T232" i="1"/>
  <c r="W231" i="1"/>
  <c r="T231" i="1"/>
  <c r="W230" i="1"/>
  <c r="T230" i="1"/>
  <c r="W229" i="1"/>
  <c r="T229" i="1"/>
  <c r="W228" i="1"/>
  <c r="T228" i="1"/>
  <c r="W227" i="1"/>
  <c r="T227" i="1"/>
  <c r="W226" i="1"/>
  <c r="T226" i="1"/>
  <c r="W225" i="1"/>
  <c r="T225" i="1"/>
  <c r="W224" i="1"/>
  <c r="T224" i="1"/>
  <c r="W223" i="1"/>
  <c r="T223" i="1"/>
  <c r="W222" i="1"/>
  <c r="T222" i="1"/>
  <c r="W221" i="1"/>
  <c r="T221" i="1"/>
  <c r="W220" i="1"/>
  <c r="T220" i="1"/>
  <c r="W219" i="1"/>
  <c r="T219" i="1"/>
  <c r="W218" i="1"/>
  <c r="T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W211" i="1"/>
  <c r="T211" i="1"/>
  <c r="W210" i="1"/>
  <c r="T210" i="1"/>
  <c r="W209" i="1"/>
  <c r="T209" i="1"/>
  <c r="W208" i="1"/>
  <c r="T208" i="1"/>
  <c r="W207" i="1"/>
  <c r="T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W200" i="1"/>
  <c r="T200" i="1"/>
  <c r="W199" i="1"/>
  <c r="T199" i="1"/>
  <c r="W198" i="1"/>
  <c r="T198" i="1"/>
  <c r="W197" i="1"/>
  <c r="T197" i="1"/>
  <c r="W196" i="1"/>
  <c r="T196" i="1"/>
  <c r="W195" i="1"/>
  <c r="T195" i="1"/>
  <c r="W194" i="1"/>
  <c r="T194" i="1"/>
  <c r="W193" i="1"/>
  <c r="T193" i="1"/>
  <c r="W192" i="1"/>
  <c r="T192" i="1"/>
  <c r="W191" i="1"/>
  <c r="T191" i="1"/>
  <c r="O248" i="1"/>
  <c r="L248" i="1"/>
  <c r="O247" i="1"/>
  <c r="L247" i="1"/>
  <c r="O246" i="1"/>
  <c r="L246" i="1"/>
  <c r="O245" i="1"/>
  <c r="L245" i="1"/>
  <c r="O244" i="1"/>
  <c r="L244" i="1"/>
  <c r="O243" i="1"/>
  <c r="L243" i="1"/>
  <c r="O242" i="1"/>
  <c r="L242" i="1"/>
  <c r="O241" i="1"/>
  <c r="L241" i="1"/>
  <c r="O240" i="1"/>
  <c r="L240" i="1"/>
  <c r="O239" i="1"/>
  <c r="L239" i="1"/>
  <c r="O238" i="1"/>
  <c r="L238" i="1"/>
  <c r="O237" i="1"/>
  <c r="L237" i="1"/>
  <c r="O236" i="1"/>
  <c r="L236" i="1"/>
  <c r="O235" i="1"/>
  <c r="L235" i="1"/>
  <c r="O234" i="1"/>
  <c r="L234" i="1"/>
  <c r="O233" i="1"/>
  <c r="L233" i="1"/>
  <c r="O232" i="1"/>
  <c r="L232" i="1"/>
  <c r="O231" i="1"/>
  <c r="L231" i="1"/>
  <c r="O230" i="1"/>
  <c r="L230" i="1"/>
  <c r="O229" i="1"/>
  <c r="L229" i="1"/>
  <c r="O228" i="1"/>
  <c r="L228" i="1"/>
  <c r="O227" i="1"/>
  <c r="L227" i="1"/>
  <c r="O226" i="1"/>
  <c r="L226" i="1"/>
  <c r="O225" i="1"/>
  <c r="L225" i="1"/>
  <c r="O224" i="1"/>
  <c r="L224" i="1"/>
  <c r="O223" i="1"/>
  <c r="L223" i="1"/>
  <c r="O222" i="1"/>
  <c r="L222" i="1"/>
  <c r="O221" i="1"/>
  <c r="L221" i="1"/>
  <c r="O220" i="1"/>
  <c r="L220" i="1"/>
  <c r="O219" i="1"/>
  <c r="L219" i="1"/>
  <c r="O218" i="1"/>
  <c r="L218" i="1"/>
  <c r="O217" i="1"/>
  <c r="L217" i="1"/>
  <c r="O216" i="1"/>
  <c r="L216" i="1"/>
  <c r="O215" i="1"/>
  <c r="L215" i="1"/>
  <c r="O214" i="1"/>
  <c r="L214" i="1"/>
  <c r="O213" i="1"/>
  <c r="L213" i="1"/>
  <c r="O212" i="1"/>
  <c r="L212" i="1"/>
  <c r="O211" i="1"/>
  <c r="L211" i="1"/>
  <c r="O210" i="1"/>
  <c r="L210" i="1"/>
  <c r="O209" i="1"/>
  <c r="L209" i="1"/>
  <c r="O208" i="1"/>
  <c r="L208" i="1"/>
  <c r="O207" i="1"/>
  <c r="L207" i="1"/>
  <c r="O206" i="1"/>
  <c r="L206" i="1"/>
  <c r="O205" i="1"/>
  <c r="L205" i="1"/>
  <c r="O204" i="1"/>
  <c r="L204" i="1"/>
  <c r="O203" i="1"/>
  <c r="L203" i="1"/>
  <c r="O202" i="1"/>
  <c r="L202" i="1"/>
  <c r="O201" i="1"/>
  <c r="L201" i="1"/>
  <c r="O200" i="1"/>
  <c r="L200" i="1"/>
  <c r="O199" i="1"/>
  <c r="L199" i="1"/>
  <c r="O198" i="1"/>
  <c r="L198" i="1"/>
  <c r="O197" i="1"/>
  <c r="L197" i="1"/>
  <c r="O196" i="1"/>
  <c r="L196" i="1"/>
  <c r="O195" i="1"/>
  <c r="L195" i="1"/>
  <c r="O194" i="1"/>
  <c r="L194" i="1"/>
  <c r="O193" i="1"/>
  <c r="L193" i="1"/>
  <c r="O192" i="1"/>
  <c r="L192" i="1"/>
  <c r="O191" i="1"/>
  <c r="L191" i="1"/>
  <c r="G248" i="1"/>
  <c r="D248" i="1"/>
  <c r="G247" i="1"/>
  <c r="D247" i="1"/>
  <c r="G246" i="1"/>
  <c r="D246" i="1"/>
  <c r="G245" i="1"/>
  <c r="D245" i="1"/>
  <c r="G244" i="1"/>
  <c r="D244" i="1"/>
  <c r="G243" i="1"/>
  <c r="D243" i="1"/>
  <c r="G242" i="1"/>
  <c r="D242" i="1"/>
  <c r="G241" i="1"/>
  <c r="D241" i="1"/>
  <c r="G240" i="1"/>
  <c r="D240" i="1"/>
  <c r="G239" i="1"/>
  <c r="D239" i="1"/>
  <c r="G238" i="1"/>
  <c r="D238" i="1"/>
  <c r="G237" i="1"/>
  <c r="D237" i="1"/>
  <c r="G236" i="1"/>
  <c r="D236" i="1"/>
  <c r="G235" i="1"/>
  <c r="D235" i="1"/>
  <c r="G234" i="1"/>
  <c r="D234" i="1"/>
  <c r="G233" i="1"/>
  <c r="D233" i="1"/>
  <c r="G232" i="1"/>
  <c r="D232" i="1"/>
  <c r="G231" i="1"/>
  <c r="D231" i="1"/>
  <c r="G230" i="1"/>
  <c r="D230" i="1"/>
  <c r="G229" i="1"/>
  <c r="D229" i="1"/>
  <c r="G228" i="1"/>
  <c r="D228" i="1"/>
  <c r="G227" i="1"/>
  <c r="D227" i="1"/>
  <c r="G226" i="1"/>
  <c r="D226" i="1"/>
  <c r="G225" i="1"/>
  <c r="D225" i="1"/>
  <c r="G224" i="1"/>
  <c r="D224" i="1"/>
  <c r="G223" i="1"/>
  <c r="D223" i="1"/>
  <c r="G222" i="1"/>
  <c r="D222" i="1"/>
  <c r="G221" i="1"/>
  <c r="D221" i="1"/>
  <c r="G220" i="1"/>
  <c r="D220" i="1"/>
  <c r="G219" i="1"/>
  <c r="D219" i="1"/>
  <c r="G218" i="1"/>
  <c r="D218" i="1"/>
  <c r="G217" i="1"/>
  <c r="D217" i="1"/>
  <c r="G216" i="1"/>
  <c r="D216" i="1"/>
  <c r="G215" i="1"/>
  <c r="D215" i="1"/>
  <c r="G214" i="1"/>
  <c r="D214" i="1"/>
  <c r="G213" i="1"/>
  <c r="D213" i="1"/>
  <c r="G212" i="1"/>
  <c r="D212" i="1"/>
  <c r="G211" i="1"/>
  <c r="D211" i="1"/>
  <c r="G210" i="1"/>
  <c r="D210" i="1"/>
  <c r="G209" i="1"/>
  <c r="D209" i="1"/>
  <c r="G208" i="1"/>
  <c r="D208" i="1"/>
  <c r="G207" i="1"/>
  <c r="D207" i="1"/>
  <c r="G206" i="1"/>
  <c r="D206" i="1"/>
  <c r="G205" i="1"/>
  <c r="D205" i="1"/>
  <c r="G204" i="1"/>
  <c r="D204" i="1"/>
  <c r="G203" i="1"/>
  <c r="D203" i="1"/>
  <c r="G202" i="1"/>
  <c r="D202" i="1"/>
  <c r="G201" i="1"/>
  <c r="D201" i="1"/>
  <c r="G200" i="1"/>
  <c r="D200" i="1"/>
  <c r="G199" i="1"/>
  <c r="D199" i="1"/>
  <c r="G198" i="1"/>
  <c r="D198" i="1"/>
  <c r="G197" i="1"/>
  <c r="D197" i="1"/>
  <c r="G196" i="1"/>
  <c r="D196" i="1"/>
  <c r="G195" i="1"/>
  <c r="D195" i="1"/>
  <c r="G194" i="1"/>
  <c r="D194" i="1"/>
  <c r="G193" i="1"/>
  <c r="D193" i="1"/>
  <c r="G192" i="1"/>
  <c r="D192" i="1"/>
  <c r="G191" i="1"/>
  <c r="D191" i="1"/>
  <c r="AM186" i="1"/>
  <c r="AJ186" i="1"/>
  <c r="AM185" i="1"/>
  <c r="AJ185" i="1"/>
  <c r="AM184" i="1"/>
  <c r="AJ184" i="1"/>
  <c r="AM183" i="1"/>
  <c r="AJ183" i="1"/>
  <c r="AM182" i="1"/>
  <c r="AJ182" i="1"/>
  <c r="AM181" i="1"/>
  <c r="AJ181" i="1"/>
  <c r="AM180" i="1"/>
  <c r="AJ180" i="1"/>
  <c r="AM179" i="1"/>
  <c r="AJ179" i="1"/>
  <c r="AM178" i="1"/>
  <c r="AJ178" i="1"/>
  <c r="AM177" i="1"/>
  <c r="AJ177" i="1"/>
  <c r="AM176" i="1"/>
  <c r="AJ176" i="1"/>
  <c r="AM175" i="1"/>
  <c r="AJ175" i="1"/>
  <c r="AM174" i="1"/>
  <c r="AJ174" i="1"/>
  <c r="AM173" i="1"/>
  <c r="AJ173" i="1"/>
  <c r="AM172" i="1"/>
  <c r="AJ172" i="1"/>
  <c r="AM171" i="1"/>
  <c r="AJ171" i="1"/>
  <c r="AM170" i="1"/>
  <c r="AJ170" i="1"/>
  <c r="AM169" i="1"/>
  <c r="AJ169" i="1"/>
  <c r="AM168" i="1"/>
  <c r="AJ168" i="1"/>
  <c r="AM167" i="1"/>
  <c r="AJ167" i="1"/>
  <c r="AM166" i="1"/>
  <c r="AJ166" i="1"/>
  <c r="AM165" i="1"/>
  <c r="AJ165" i="1"/>
  <c r="AM164" i="1"/>
  <c r="AJ164" i="1"/>
  <c r="AM163" i="1"/>
  <c r="AJ163" i="1"/>
  <c r="AM162" i="1"/>
  <c r="AJ162" i="1"/>
  <c r="AM161" i="1"/>
  <c r="AJ161" i="1"/>
  <c r="AM160" i="1"/>
  <c r="AJ160" i="1"/>
  <c r="AM159" i="1"/>
  <c r="AJ159" i="1"/>
  <c r="AM158" i="1"/>
  <c r="AJ158" i="1"/>
  <c r="AM157" i="1"/>
  <c r="AJ157" i="1"/>
  <c r="AM156" i="1"/>
  <c r="AJ156" i="1"/>
  <c r="AM155" i="1"/>
  <c r="AJ155" i="1"/>
  <c r="AM154" i="1"/>
  <c r="AJ154" i="1"/>
  <c r="AM153" i="1"/>
  <c r="AJ153" i="1"/>
  <c r="AM152" i="1"/>
  <c r="AJ152" i="1"/>
  <c r="AM151" i="1"/>
  <c r="AJ151" i="1"/>
  <c r="AM150" i="1"/>
  <c r="AJ150" i="1"/>
  <c r="AM149" i="1"/>
  <c r="AJ149" i="1"/>
  <c r="AM148" i="1"/>
  <c r="AJ148" i="1"/>
  <c r="AM147" i="1"/>
  <c r="AJ147" i="1"/>
  <c r="AM146" i="1"/>
  <c r="AJ146" i="1"/>
  <c r="AM145" i="1"/>
  <c r="AJ145" i="1"/>
  <c r="AM144" i="1"/>
  <c r="AJ144" i="1"/>
  <c r="AM143" i="1"/>
  <c r="AJ143" i="1"/>
  <c r="AM142" i="1"/>
  <c r="AJ142" i="1"/>
  <c r="AM141" i="1"/>
  <c r="AJ141" i="1"/>
  <c r="AM140" i="1"/>
  <c r="AJ140" i="1"/>
  <c r="AM139" i="1"/>
  <c r="AJ139" i="1"/>
  <c r="AM138" i="1"/>
  <c r="AJ138" i="1"/>
  <c r="AM137" i="1"/>
  <c r="AJ137" i="1"/>
  <c r="AM136" i="1"/>
  <c r="AJ136" i="1"/>
  <c r="AM135" i="1"/>
  <c r="AJ135" i="1"/>
  <c r="AM134" i="1"/>
  <c r="AJ134" i="1"/>
  <c r="AM133" i="1"/>
  <c r="AJ133" i="1"/>
  <c r="AM132" i="1"/>
  <c r="AJ132" i="1"/>
  <c r="AM131" i="1"/>
  <c r="AJ131" i="1"/>
  <c r="AM130" i="1"/>
  <c r="AJ130" i="1"/>
  <c r="AM129" i="1"/>
  <c r="AJ129" i="1"/>
  <c r="AE186" i="1"/>
  <c r="AB186" i="1"/>
  <c r="AE185" i="1"/>
  <c r="AB185" i="1"/>
  <c r="AE184" i="1"/>
  <c r="AB184" i="1"/>
  <c r="AE183" i="1"/>
  <c r="AB183" i="1"/>
  <c r="AE182" i="1"/>
  <c r="AB182" i="1"/>
  <c r="AE181" i="1"/>
  <c r="AB181" i="1"/>
  <c r="AE180" i="1"/>
  <c r="AB180" i="1"/>
  <c r="AE179" i="1"/>
  <c r="AB179" i="1"/>
  <c r="AE178" i="1"/>
  <c r="AB178" i="1"/>
  <c r="AE177" i="1"/>
  <c r="AB177" i="1"/>
  <c r="AE176" i="1"/>
  <c r="AB176" i="1"/>
  <c r="AE175" i="1"/>
  <c r="AB175" i="1"/>
  <c r="AE174" i="1"/>
  <c r="AB174" i="1"/>
  <c r="AE173" i="1"/>
  <c r="AB173" i="1"/>
  <c r="AE172" i="1"/>
  <c r="AB172" i="1"/>
  <c r="AE171" i="1"/>
  <c r="AB171" i="1"/>
  <c r="AE170" i="1"/>
  <c r="AB170" i="1"/>
  <c r="AE169" i="1"/>
  <c r="AB169" i="1"/>
  <c r="AE168" i="1"/>
  <c r="AB168" i="1"/>
  <c r="AE167" i="1"/>
  <c r="AB167" i="1"/>
  <c r="AE166" i="1"/>
  <c r="AB166" i="1"/>
  <c r="AE165" i="1"/>
  <c r="AB165" i="1"/>
  <c r="AE164" i="1"/>
  <c r="AB164" i="1"/>
  <c r="AE163" i="1"/>
  <c r="AB163" i="1"/>
  <c r="AE162" i="1"/>
  <c r="AB162" i="1"/>
  <c r="AE161" i="1"/>
  <c r="AB161" i="1"/>
  <c r="AE160" i="1"/>
  <c r="AB160" i="1"/>
  <c r="AE159" i="1"/>
  <c r="AB159" i="1"/>
  <c r="AE158" i="1"/>
  <c r="AB158" i="1"/>
  <c r="AE157" i="1"/>
  <c r="AB157" i="1"/>
  <c r="AE156" i="1"/>
  <c r="AB156" i="1"/>
  <c r="AE155" i="1"/>
  <c r="AB155" i="1"/>
  <c r="AE154" i="1"/>
  <c r="AB154" i="1"/>
  <c r="AE153" i="1"/>
  <c r="AB153" i="1"/>
  <c r="AE152" i="1"/>
  <c r="AB152" i="1"/>
  <c r="AE151" i="1"/>
  <c r="AB151" i="1"/>
  <c r="AE150" i="1"/>
  <c r="AB150" i="1"/>
  <c r="AE149" i="1"/>
  <c r="AB149" i="1"/>
  <c r="AE148" i="1"/>
  <c r="AB148" i="1"/>
  <c r="AE147" i="1"/>
  <c r="AB147" i="1"/>
  <c r="AE146" i="1"/>
  <c r="AB146" i="1"/>
  <c r="AE145" i="1"/>
  <c r="AB145" i="1"/>
  <c r="AE144" i="1"/>
  <c r="AB144" i="1"/>
  <c r="AE143" i="1"/>
  <c r="AB143" i="1"/>
  <c r="AE142" i="1"/>
  <c r="AB142" i="1"/>
  <c r="AE141" i="1"/>
  <c r="AB141" i="1"/>
  <c r="AE140" i="1"/>
  <c r="AB140" i="1"/>
  <c r="AE139" i="1"/>
  <c r="AB139" i="1"/>
  <c r="AE138" i="1"/>
  <c r="AB138" i="1"/>
  <c r="AE137" i="1"/>
  <c r="AB137" i="1"/>
  <c r="AE136" i="1"/>
  <c r="AB136" i="1"/>
  <c r="AE135" i="1"/>
  <c r="AB135" i="1"/>
  <c r="AE134" i="1"/>
  <c r="AB134" i="1"/>
  <c r="AE133" i="1"/>
  <c r="AB133" i="1"/>
  <c r="AE132" i="1"/>
  <c r="AB132" i="1"/>
  <c r="AE131" i="1"/>
  <c r="AB131" i="1"/>
  <c r="AE130" i="1"/>
  <c r="AB130" i="1"/>
  <c r="AE129" i="1"/>
  <c r="AB129" i="1"/>
  <c r="W186" i="1"/>
  <c r="T186" i="1"/>
  <c r="W185" i="1"/>
  <c r="T185" i="1"/>
  <c r="W184" i="1"/>
  <c r="T184" i="1"/>
  <c r="W183" i="1"/>
  <c r="T183" i="1"/>
  <c r="W182" i="1"/>
  <c r="T182" i="1"/>
  <c r="W181" i="1"/>
  <c r="T181" i="1"/>
  <c r="W180" i="1"/>
  <c r="T180" i="1"/>
  <c r="W179" i="1"/>
  <c r="T179" i="1"/>
  <c r="W178" i="1"/>
  <c r="T178" i="1"/>
  <c r="W177" i="1"/>
  <c r="T177" i="1"/>
  <c r="W176" i="1"/>
  <c r="T176" i="1"/>
  <c r="W175" i="1"/>
  <c r="T175" i="1"/>
  <c r="W174" i="1"/>
  <c r="T174" i="1"/>
  <c r="W173" i="1"/>
  <c r="T173" i="1"/>
  <c r="W172" i="1"/>
  <c r="T172" i="1"/>
  <c r="W171" i="1"/>
  <c r="T171" i="1"/>
  <c r="W170" i="1"/>
  <c r="T170" i="1"/>
  <c r="W169" i="1"/>
  <c r="T169" i="1"/>
  <c r="W168" i="1"/>
  <c r="T168" i="1"/>
  <c r="W167" i="1"/>
  <c r="T167" i="1"/>
  <c r="W166" i="1"/>
  <c r="T166" i="1"/>
  <c r="W165" i="1"/>
  <c r="T165" i="1"/>
  <c r="W164" i="1"/>
  <c r="T164" i="1"/>
  <c r="W163" i="1"/>
  <c r="T163" i="1"/>
  <c r="W162" i="1"/>
  <c r="T162" i="1"/>
  <c r="W161" i="1"/>
  <c r="T161" i="1"/>
  <c r="W160" i="1"/>
  <c r="T160" i="1"/>
  <c r="W159" i="1"/>
  <c r="T159" i="1"/>
  <c r="W158" i="1"/>
  <c r="T158" i="1"/>
  <c r="W157" i="1"/>
  <c r="T157" i="1"/>
  <c r="W156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W138" i="1"/>
  <c r="T138" i="1"/>
  <c r="W137" i="1"/>
  <c r="T137" i="1"/>
  <c r="W136" i="1"/>
  <c r="T136" i="1"/>
  <c r="W135" i="1"/>
  <c r="T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O186" i="1"/>
  <c r="L186" i="1"/>
  <c r="O185" i="1"/>
  <c r="L185" i="1"/>
  <c r="O184" i="1"/>
  <c r="L184" i="1"/>
  <c r="O183" i="1"/>
  <c r="L183" i="1"/>
  <c r="O182" i="1"/>
  <c r="L182" i="1"/>
  <c r="O181" i="1"/>
  <c r="L181" i="1"/>
  <c r="O180" i="1"/>
  <c r="L180" i="1"/>
  <c r="O179" i="1"/>
  <c r="L179" i="1"/>
  <c r="O178" i="1"/>
  <c r="L178" i="1"/>
  <c r="O177" i="1"/>
  <c r="L177" i="1"/>
  <c r="O176" i="1"/>
  <c r="L176" i="1"/>
  <c r="O175" i="1"/>
  <c r="L175" i="1"/>
  <c r="O174" i="1"/>
  <c r="L174" i="1"/>
  <c r="O173" i="1"/>
  <c r="L173" i="1"/>
  <c r="O172" i="1"/>
  <c r="L172" i="1"/>
  <c r="O171" i="1"/>
  <c r="L171" i="1"/>
  <c r="O170" i="1"/>
  <c r="L170" i="1"/>
  <c r="O169" i="1"/>
  <c r="L169" i="1"/>
  <c r="O168" i="1"/>
  <c r="L168" i="1"/>
  <c r="O167" i="1"/>
  <c r="L167" i="1"/>
  <c r="O166" i="1"/>
  <c r="L166" i="1"/>
  <c r="O165" i="1"/>
  <c r="L165" i="1"/>
  <c r="O164" i="1"/>
  <c r="L164" i="1"/>
  <c r="O163" i="1"/>
  <c r="L163" i="1"/>
  <c r="O162" i="1"/>
  <c r="L162" i="1"/>
  <c r="O161" i="1"/>
  <c r="L161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O141" i="1"/>
  <c r="L141" i="1"/>
  <c r="O140" i="1"/>
  <c r="L140" i="1"/>
  <c r="O139" i="1"/>
  <c r="L139" i="1"/>
  <c r="O138" i="1"/>
  <c r="L138" i="1"/>
  <c r="O137" i="1"/>
  <c r="L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G186" i="1"/>
  <c r="D186" i="1"/>
  <c r="G185" i="1"/>
  <c r="D185" i="1"/>
  <c r="G184" i="1"/>
  <c r="D184" i="1"/>
  <c r="G183" i="1"/>
  <c r="D183" i="1"/>
  <c r="G182" i="1"/>
  <c r="D182" i="1"/>
  <c r="G181" i="1"/>
  <c r="D181" i="1"/>
  <c r="G180" i="1"/>
  <c r="D180" i="1"/>
  <c r="G179" i="1"/>
  <c r="D179" i="1"/>
  <c r="G178" i="1"/>
  <c r="D178" i="1"/>
  <c r="G177" i="1"/>
  <c r="D177" i="1"/>
  <c r="G176" i="1"/>
  <c r="D176" i="1"/>
  <c r="G175" i="1"/>
  <c r="D175" i="1"/>
  <c r="G174" i="1"/>
  <c r="D174" i="1"/>
  <c r="G173" i="1"/>
  <c r="D173" i="1"/>
  <c r="G172" i="1"/>
  <c r="D172" i="1"/>
  <c r="G171" i="1"/>
  <c r="D171" i="1"/>
  <c r="G170" i="1"/>
  <c r="D170" i="1"/>
  <c r="G169" i="1"/>
  <c r="D169" i="1"/>
  <c r="G168" i="1"/>
  <c r="D168" i="1"/>
  <c r="G167" i="1"/>
  <c r="D167" i="1"/>
  <c r="G166" i="1"/>
  <c r="D166" i="1"/>
  <c r="G165" i="1"/>
  <c r="D165" i="1"/>
  <c r="G164" i="1"/>
  <c r="D164" i="1"/>
  <c r="G163" i="1"/>
  <c r="D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D156" i="1"/>
  <c r="G155" i="1"/>
  <c r="D155" i="1"/>
  <c r="G154" i="1"/>
  <c r="D154" i="1"/>
  <c r="G153" i="1"/>
  <c r="D153" i="1"/>
  <c r="G152" i="1"/>
  <c r="D152" i="1"/>
  <c r="G151" i="1"/>
  <c r="D151" i="1"/>
  <c r="G150" i="1"/>
  <c r="D150" i="1"/>
  <c r="G149" i="1"/>
  <c r="D149" i="1"/>
  <c r="G148" i="1"/>
  <c r="D148" i="1"/>
  <c r="G147" i="1"/>
  <c r="D147" i="1"/>
  <c r="G146" i="1"/>
  <c r="D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D138" i="1"/>
  <c r="G137" i="1"/>
  <c r="D137" i="1"/>
  <c r="G136" i="1"/>
  <c r="D136" i="1"/>
  <c r="G135" i="1"/>
  <c r="D135" i="1"/>
  <c r="G134" i="1"/>
  <c r="D134" i="1"/>
  <c r="G133" i="1"/>
  <c r="D133" i="1"/>
  <c r="G132" i="1"/>
  <c r="D132" i="1"/>
  <c r="G131" i="1"/>
  <c r="D131" i="1"/>
  <c r="G130" i="1"/>
  <c r="D130" i="1"/>
  <c r="G129" i="1"/>
  <c r="D129" i="1"/>
  <c r="AM124" i="1"/>
  <c r="AJ124" i="1"/>
  <c r="AM123" i="1"/>
  <c r="AJ123" i="1"/>
  <c r="AM122" i="1"/>
  <c r="AJ122" i="1"/>
  <c r="AM121" i="1"/>
  <c r="AJ121" i="1"/>
  <c r="AM120" i="1"/>
  <c r="AJ120" i="1"/>
  <c r="AM119" i="1"/>
  <c r="AJ119" i="1"/>
  <c r="AM118" i="1"/>
  <c r="AJ118" i="1"/>
  <c r="AM117" i="1"/>
  <c r="AJ117" i="1"/>
  <c r="AM116" i="1"/>
  <c r="AJ116" i="1"/>
  <c r="AM115" i="1"/>
  <c r="AJ115" i="1"/>
  <c r="AM114" i="1"/>
  <c r="AJ114" i="1"/>
  <c r="AM113" i="1"/>
  <c r="AJ113" i="1"/>
  <c r="AM112" i="1"/>
  <c r="AJ112" i="1"/>
  <c r="AM111" i="1"/>
  <c r="AJ111" i="1"/>
  <c r="AM110" i="1"/>
  <c r="AJ110" i="1"/>
  <c r="AM109" i="1"/>
  <c r="AJ109" i="1"/>
  <c r="AM108" i="1"/>
  <c r="AJ108" i="1"/>
  <c r="AM107" i="1"/>
  <c r="AJ107" i="1"/>
  <c r="AM106" i="1"/>
  <c r="AJ106" i="1"/>
  <c r="AM105" i="1"/>
  <c r="AJ105" i="1"/>
  <c r="AM104" i="1"/>
  <c r="AJ104" i="1"/>
  <c r="AM103" i="1"/>
  <c r="AJ103" i="1"/>
  <c r="AM102" i="1"/>
  <c r="AJ102" i="1"/>
  <c r="AM101" i="1"/>
  <c r="AJ101" i="1"/>
  <c r="AM100" i="1"/>
  <c r="AJ100" i="1"/>
  <c r="AM99" i="1"/>
  <c r="AJ99" i="1"/>
  <c r="AM98" i="1"/>
  <c r="AJ98" i="1"/>
  <c r="AM97" i="1"/>
  <c r="AJ97" i="1"/>
  <c r="AM96" i="1"/>
  <c r="AJ96" i="1"/>
  <c r="AM95" i="1"/>
  <c r="AJ95" i="1"/>
  <c r="AM94" i="1"/>
  <c r="AJ94" i="1"/>
  <c r="AM93" i="1"/>
  <c r="AJ93" i="1"/>
  <c r="AM92" i="1"/>
  <c r="AJ92" i="1"/>
  <c r="AM91" i="1"/>
  <c r="AJ91" i="1"/>
  <c r="AM90" i="1"/>
  <c r="AJ90" i="1"/>
  <c r="AM89" i="1"/>
  <c r="AJ89" i="1"/>
  <c r="AM88" i="1"/>
  <c r="AJ88" i="1"/>
  <c r="AM87" i="1"/>
  <c r="AJ87" i="1"/>
  <c r="AM86" i="1"/>
  <c r="AJ86" i="1"/>
  <c r="AM85" i="1"/>
  <c r="AJ85" i="1"/>
  <c r="AM84" i="1"/>
  <c r="AJ84" i="1"/>
  <c r="AM83" i="1"/>
  <c r="AJ83" i="1"/>
  <c r="AM82" i="1"/>
  <c r="AJ82" i="1"/>
  <c r="AM81" i="1"/>
  <c r="AJ81" i="1"/>
  <c r="AM80" i="1"/>
  <c r="AJ80" i="1"/>
  <c r="AM79" i="1"/>
  <c r="AJ79" i="1"/>
  <c r="AM78" i="1"/>
  <c r="AJ78" i="1"/>
  <c r="AM77" i="1"/>
  <c r="AJ77" i="1"/>
  <c r="AM76" i="1"/>
  <c r="AJ76" i="1"/>
  <c r="AM75" i="1"/>
  <c r="AJ75" i="1"/>
  <c r="AM74" i="1"/>
  <c r="AJ74" i="1"/>
  <c r="AM73" i="1"/>
  <c r="AJ73" i="1"/>
  <c r="AM72" i="1"/>
  <c r="AJ72" i="1"/>
  <c r="AM71" i="1"/>
  <c r="AJ71" i="1"/>
  <c r="AM70" i="1"/>
  <c r="AJ70" i="1"/>
  <c r="AM69" i="1"/>
  <c r="AJ69" i="1"/>
  <c r="AM68" i="1"/>
  <c r="AJ68" i="1"/>
  <c r="AM67" i="1"/>
  <c r="AJ67" i="1"/>
  <c r="AE124" i="1"/>
  <c r="AB124" i="1"/>
  <c r="AE123" i="1"/>
  <c r="AB123" i="1"/>
  <c r="AE122" i="1"/>
  <c r="AB122" i="1"/>
  <c r="AE121" i="1"/>
  <c r="AB121" i="1"/>
  <c r="AE120" i="1"/>
  <c r="AB120" i="1"/>
  <c r="AE119" i="1"/>
  <c r="AB119" i="1"/>
  <c r="AE118" i="1"/>
  <c r="AB118" i="1"/>
  <c r="AE117" i="1"/>
  <c r="AB117" i="1"/>
  <c r="AE116" i="1"/>
  <c r="AB116" i="1"/>
  <c r="AE115" i="1"/>
  <c r="AB115" i="1"/>
  <c r="AE114" i="1"/>
  <c r="AB114" i="1"/>
  <c r="AE113" i="1"/>
  <c r="AB113" i="1"/>
  <c r="AE112" i="1"/>
  <c r="AB112" i="1"/>
  <c r="AE111" i="1"/>
  <c r="AB111" i="1"/>
  <c r="AE110" i="1"/>
  <c r="AB110" i="1"/>
  <c r="AE109" i="1"/>
  <c r="AB109" i="1"/>
  <c r="AE108" i="1"/>
  <c r="AB108" i="1"/>
  <c r="AE107" i="1"/>
  <c r="AB107" i="1"/>
  <c r="AE106" i="1"/>
  <c r="AB106" i="1"/>
  <c r="AE105" i="1"/>
  <c r="AB105" i="1"/>
  <c r="AE104" i="1"/>
  <c r="AB104" i="1"/>
  <c r="AE103" i="1"/>
  <c r="AB103" i="1"/>
  <c r="AE102" i="1"/>
  <c r="AB102" i="1"/>
  <c r="AE101" i="1"/>
  <c r="AB101" i="1"/>
  <c r="AE100" i="1"/>
  <c r="AB100" i="1"/>
  <c r="AE99" i="1"/>
  <c r="AB99" i="1"/>
  <c r="AE98" i="1"/>
  <c r="AB98" i="1"/>
  <c r="AE97" i="1"/>
  <c r="AB97" i="1"/>
  <c r="AE96" i="1"/>
  <c r="AB96" i="1"/>
  <c r="AE95" i="1"/>
  <c r="AB95" i="1"/>
  <c r="AE94" i="1"/>
  <c r="AB94" i="1"/>
  <c r="AE93" i="1"/>
  <c r="AB93" i="1"/>
  <c r="AE92" i="1"/>
  <c r="AB92" i="1"/>
  <c r="AE91" i="1"/>
  <c r="AB91" i="1"/>
  <c r="AE90" i="1"/>
  <c r="AB90" i="1"/>
  <c r="AE89" i="1"/>
  <c r="AB89" i="1"/>
  <c r="AE88" i="1"/>
  <c r="AB88" i="1"/>
  <c r="AE87" i="1"/>
  <c r="AB87" i="1"/>
  <c r="AE86" i="1"/>
  <c r="AB86" i="1"/>
  <c r="AE85" i="1"/>
  <c r="AB85" i="1"/>
  <c r="AE84" i="1"/>
  <c r="AB84" i="1"/>
  <c r="AE83" i="1"/>
  <c r="AB83" i="1"/>
  <c r="AE82" i="1"/>
  <c r="AB82" i="1"/>
  <c r="AE81" i="1"/>
  <c r="AB81" i="1"/>
  <c r="AE80" i="1"/>
  <c r="AB80" i="1"/>
  <c r="AE79" i="1"/>
  <c r="AB79" i="1"/>
  <c r="AE78" i="1"/>
  <c r="AB78" i="1"/>
  <c r="AE77" i="1"/>
  <c r="AB77" i="1"/>
  <c r="AE76" i="1"/>
  <c r="AB76" i="1"/>
  <c r="AE75" i="1"/>
  <c r="AB75" i="1"/>
  <c r="AE74" i="1"/>
  <c r="AB74" i="1"/>
  <c r="AE73" i="1"/>
  <c r="AB73" i="1"/>
  <c r="AE72" i="1"/>
  <c r="AB72" i="1"/>
  <c r="AE71" i="1"/>
  <c r="AB71" i="1"/>
  <c r="AE70" i="1"/>
  <c r="AB70" i="1"/>
  <c r="AE69" i="1"/>
  <c r="AB69" i="1"/>
  <c r="AE68" i="1"/>
  <c r="AB68" i="1"/>
  <c r="AE67" i="1"/>
  <c r="AB67" i="1"/>
  <c r="W123" i="1"/>
  <c r="T123" i="1"/>
  <c r="W122" i="1"/>
  <c r="T122" i="1"/>
  <c r="W121" i="1"/>
  <c r="T121" i="1"/>
  <c r="W120" i="1"/>
  <c r="T120" i="1"/>
  <c r="W119" i="1"/>
  <c r="T119" i="1"/>
  <c r="W118" i="1"/>
  <c r="T118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W110" i="1"/>
  <c r="T110" i="1"/>
  <c r="W108" i="1"/>
  <c r="T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W100" i="1"/>
  <c r="T100" i="1"/>
  <c r="W99" i="1"/>
  <c r="T99" i="1"/>
  <c r="W98" i="1"/>
  <c r="T98" i="1"/>
  <c r="W97" i="1"/>
  <c r="T97" i="1"/>
  <c r="W96" i="1"/>
  <c r="T96" i="1"/>
  <c r="W95" i="1"/>
  <c r="T95" i="1"/>
  <c r="W94" i="1"/>
  <c r="T94" i="1"/>
  <c r="W93" i="1"/>
  <c r="T93" i="1"/>
  <c r="W92" i="1"/>
  <c r="T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W83" i="1"/>
  <c r="T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W72" i="1"/>
  <c r="T72" i="1"/>
  <c r="W71" i="1"/>
  <c r="T71" i="1"/>
  <c r="W70" i="1"/>
  <c r="T70" i="1"/>
  <c r="W69" i="1"/>
  <c r="T69" i="1"/>
  <c r="W68" i="1"/>
  <c r="T68" i="1"/>
  <c r="W67" i="1"/>
  <c r="T67" i="1"/>
  <c r="O124" i="1"/>
  <c r="L124" i="1"/>
  <c r="O123" i="1"/>
  <c r="O122" i="1"/>
  <c r="L122" i="1"/>
  <c r="O121" i="1"/>
  <c r="L121" i="1"/>
  <c r="O119" i="1"/>
  <c r="L119" i="1"/>
  <c r="O116" i="1"/>
  <c r="L116" i="1"/>
  <c r="O115" i="1"/>
  <c r="L115" i="1"/>
  <c r="O113" i="1"/>
  <c r="L113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8" i="1"/>
  <c r="L98" i="1"/>
  <c r="O96" i="1"/>
  <c r="L96" i="1"/>
  <c r="O95" i="1"/>
  <c r="L95" i="1"/>
  <c r="O94" i="1"/>
  <c r="L94" i="1"/>
  <c r="O93" i="1"/>
  <c r="L93" i="1"/>
  <c r="O92" i="1"/>
  <c r="L92" i="1"/>
  <c r="O90" i="1"/>
  <c r="L90" i="1"/>
  <c r="O89" i="1"/>
  <c r="L89" i="1"/>
  <c r="O88" i="1"/>
  <c r="L88" i="1"/>
  <c r="O87" i="1"/>
  <c r="L87" i="1"/>
  <c r="O86" i="1"/>
  <c r="L86" i="1"/>
  <c r="O85" i="1"/>
  <c r="L85" i="1"/>
  <c r="L84" i="1"/>
  <c r="O83" i="1"/>
  <c r="L83" i="1"/>
  <c r="O82" i="1"/>
  <c r="L82" i="1"/>
  <c r="O81" i="1"/>
  <c r="L81" i="1"/>
  <c r="O79" i="1"/>
  <c r="L79" i="1"/>
  <c r="O78" i="1"/>
  <c r="O77" i="1"/>
  <c r="L77" i="1"/>
  <c r="O76" i="1"/>
  <c r="L76" i="1"/>
  <c r="O75" i="1"/>
  <c r="L75" i="1"/>
  <c r="O74" i="1"/>
  <c r="L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G124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</calcChain>
</file>

<file path=xl/sharedStrings.xml><?xml version="1.0" encoding="utf-8"?>
<sst xmlns="http://schemas.openxmlformats.org/spreadsheetml/2006/main" count="1237" uniqueCount="86">
  <si>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</si>
  <si>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</si>
  <si>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</si>
  <si>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</si>
  <si>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</si>
  <si>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</si>
  <si>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</si>
  <si>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</si>
  <si>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</si>
  <si>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</si>
  <si>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</si>
  <si>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</si>
  <si>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</si>
  <si>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</si>
  <si>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</si>
  <si>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</si>
  <si>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</si>
  <si>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</si>
  <si>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</si>
  <si>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</si>
  <si>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</si>
  <si>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</si>
  <si>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</si>
  <si>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</si>
  <si>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</si>
  <si>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</si>
  <si>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</si>
  <si>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</si>
  <si>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</si>
  <si>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</si>
  <si>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</si>
  <si>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</si>
  <si>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</si>
  <si>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</si>
  <si>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</si>
  <si>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</si>
  <si>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</si>
  <si>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</si>
  <si>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</si>
  <si>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</si>
  <si>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</si>
  <si>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</si>
  <si>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</si>
  <si>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</si>
  <si>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</si>
  <si>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</si>
  <si>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</si>
  <si>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</si>
  <si>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</si>
  <si>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</si>
  <si>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</si>
  <si>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</si>
  <si>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</si>
  <si>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</si>
  <si>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</si>
  <si>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</si>
  <si>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</si>
  <si>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</si>
  <si>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</si>
  <si>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</si>
  <si>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</si>
  <si>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</si>
  <si>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 xml:space="preserve">BŘEZEN </t>
  </si>
  <si>
    <t>ÚNOR</t>
  </si>
  <si>
    <t>země</t>
  </si>
  <si>
    <t>LEDEN</t>
  </si>
  <si>
    <t>1. ČTVRTLETÍ</t>
  </si>
  <si>
    <t>2. ČTVRTLETÍ</t>
  </si>
  <si>
    <t>DUBEN</t>
  </si>
  <si>
    <t>KVĚTEN</t>
  </si>
  <si>
    <t>ČERVEN</t>
  </si>
  <si>
    <t>3. ČTVRTLETÍ</t>
  </si>
  <si>
    <t>ČERVENEC</t>
  </si>
  <si>
    <t>SRPEN</t>
  </si>
  <si>
    <t>ZÁŘÍ</t>
  </si>
  <si>
    <t>4. ČTVRTLETÍ</t>
  </si>
  <si>
    <t>ŘÍJEN</t>
  </si>
  <si>
    <t>LISTOPAD</t>
  </si>
  <si>
    <t>PROSINEC</t>
  </si>
  <si>
    <t>1. POLOLETÍ</t>
  </si>
  <si>
    <t>1. - 3. ČTVRTLETÍ</t>
  </si>
  <si>
    <t xml:space="preserve"> index 2020/2019  %</t>
  </si>
  <si>
    <t xml:space="preserve">  index 2020/2019  %</t>
  </si>
  <si>
    <t>ROK 2020</t>
  </si>
  <si>
    <t>Počet hostů a přenocování v hromadných ubytovacích zařízeních v hl. městě Praze v roce 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</si>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</sst>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#,\ ###,##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i/>
      <sz val="11"/>
      <color theme="1" tint="0.499984740745262"/>
      <name val="Arial"/>
      <family val="2"/>
      <charset val="238"/>
    </font>
    <font>
      <i/>
      <sz val="10"/>
      <color theme="2" tint="-0.499984740745262"/>
      <name val="Arial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b/>
      <i/>
      <sz val="11"/>
      <color theme="1" tint="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23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3" fontId="7" fillId="3" borderId="3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7" fillId="3" borderId="4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7" fillId="3" borderId="14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9" fillId="2" borderId="2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9" xfId="0" applyNumberFormat="1" applyFont="1" applyFill="1" applyBorder="1" applyAlignment="1">
      <alignment horizontal="center" vertical="center" wrapText="1"/>
    </xf>
    <xf numFmtId="1" fontId="14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9" fillId="5" borderId="20" xfId="0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2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" fontId="14" fillId="5" borderId="24" xfId="0" applyNumberFormat="1" applyFont="1" applyFill="1" applyBorder="1" applyAlignment="1">
      <alignment horizontal="center" vertical="center" wrapText="1"/>
    </xf>
    <xf numFmtId="1" fontId="14" fillId="5" borderId="25" xfId="0" applyNumberFormat="1" applyFont="1" applyFill="1" applyBorder="1" applyAlignment="1">
      <alignment horizontal="center" vertical="center" wrapText="1"/>
    </xf>
    <xf numFmtId="164" fontId="9" fillId="5" borderId="26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164" fontId="18" fillId="4" borderId="3" xfId="0" applyNumberFormat="1" applyFont="1" applyFill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164" fontId="18" fillId="4" borderId="5" xfId="0" applyNumberFormat="1" applyFont="1" applyFill="1" applyBorder="1" applyAlignment="1">
      <alignment horizontal="right" vertical="center"/>
    </xf>
    <xf numFmtId="164" fontId="18" fillId="0" borderId="7" xfId="0" applyNumberFormat="1" applyFont="1" applyBorder="1" applyAlignment="1">
      <alignment horizontal="right" vertical="center"/>
    </xf>
    <xf numFmtId="164" fontId="18" fillId="0" borderId="10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164" fontId="18" fillId="0" borderId="7" xfId="0" applyNumberFormat="1" applyFont="1" applyBorder="1" applyAlignment="1">
      <alignment horizontal="right" vertical="center" wrapText="1"/>
    </xf>
    <xf numFmtId="3" fontId="18" fillId="0" borderId="9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164" fontId="18" fillId="0" borderId="10" xfId="0" applyNumberFormat="1" applyFont="1" applyBorder="1" applyAlignment="1">
      <alignment horizontal="right" vertical="center" wrapText="1"/>
    </xf>
    <xf numFmtId="0" fontId="5" fillId="7" borderId="0" xfId="0" applyFont="1" applyFill="1"/>
    <xf numFmtId="164" fontId="5" fillId="7" borderId="0" xfId="0" applyNumberFormat="1" applyFont="1" applyFill="1"/>
    <xf numFmtId="3" fontId="5" fillId="7" borderId="0" xfId="0" applyNumberFormat="1" applyFont="1" applyFill="1"/>
    <xf numFmtId="0" fontId="4" fillId="7" borderId="0" xfId="0" applyFont="1" applyFill="1"/>
    <xf numFmtId="164" fontId="9" fillId="6" borderId="20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" fontId="14" fillId="6" borderId="22" xfId="0" applyNumberFormat="1" applyFont="1" applyFill="1" applyBorder="1" applyAlignment="1">
      <alignment horizontal="center" vertical="center" wrapText="1"/>
    </xf>
    <xf numFmtId="164" fontId="18" fillId="0" borderId="12" xfId="0" applyNumberFormat="1" applyFont="1" applyBorder="1" applyAlignment="1">
      <alignment vertical="center" wrapText="1"/>
    </xf>
    <xf numFmtId="164" fontId="18" fillId="0" borderId="7" xfId="0" applyNumberFormat="1" applyFont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164" fontId="18" fillId="0" borderId="12" xfId="0" applyNumberFormat="1" applyFont="1" applyBorder="1" applyAlignment="1">
      <alignment horizontal="right" vertical="center" wrapText="1"/>
    </xf>
    <xf numFmtId="164" fontId="7" fillId="3" borderId="12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164" fontId="18" fillId="4" borderId="4" xfId="0" applyNumberFormat="1" applyFont="1" applyFill="1" applyBorder="1" applyAlignment="1">
      <alignment horizontal="right" vertical="center"/>
    </xf>
    <xf numFmtId="164" fontId="18" fillId="4" borderId="12" xfId="0" applyNumberFormat="1" applyFont="1" applyFill="1" applyBorder="1" applyAlignment="1">
      <alignment horizontal="right" vertical="center"/>
    </xf>
    <xf numFmtId="0" fontId="13" fillId="5" borderId="31" xfId="0" applyFont="1" applyFill="1" applyBorder="1" applyAlignment="1">
      <alignment horizontal="center" vertical="center" wrapText="1"/>
    </xf>
    <xf numFmtId="3" fontId="21" fillId="0" borderId="5" xfId="0" applyNumberFormat="1" applyFont="1" applyBorder="1"/>
    <xf numFmtId="3" fontId="7" fillId="3" borderId="5" xfId="0" applyNumberFormat="1" applyFont="1" applyFill="1" applyBorder="1" applyAlignment="1">
      <alignment horizontal="right" vertical="center"/>
    </xf>
    <xf numFmtId="3" fontId="18" fillId="4" borderId="3" xfId="0" applyNumberFormat="1" applyFont="1" applyFill="1" applyBorder="1" applyAlignment="1">
      <alignment horizontal="right" vertical="center"/>
    </xf>
    <xf numFmtId="3" fontId="18" fillId="4" borderId="5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164" fontId="22" fillId="4" borderId="4" xfId="0" applyNumberFormat="1" applyFont="1" applyFill="1" applyBorder="1" applyAlignment="1">
      <alignment horizontal="right" vertical="center"/>
    </xf>
    <xf numFmtId="164" fontId="22" fillId="4" borderId="12" xfId="0" applyNumberFormat="1" applyFont="1" applyFill="1" applyBorder="1" applyAlignment="1">
      <alignment horizontal="right" vertical="center"/>
    </xf>
    <xf numFmtId="3" fontId="16" fillId="4" borderId="3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164" fontId="18" fillId="4" borderId="9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 wrapText="1"/>
    </xf>
    <xf numFmtId="3" fontId="4" fillId="0" borderId="0" xfId="0" applyNumberFormat="1" applyFont="1"/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/>
    <xf numFmtId="164" fontId="16" fillId="4" borderId="4" xfId="0" applyNumberFormat="1" applyFont="1" applyFill="1" applyBorder="1" applyAlignment="1">
      <alignment horizontal="right" vertical="center"/>
    </xf>
    <xf numFmtId="164" fontId="16" fillId="4" borderId="12" xfId="0" applyNumberFormat="1" applyFont="1" applyFill="1" applyBorder="1" applyAlignment="1">
      <alignment horizontal="right" vertical="center"/>
    </xf>
    <xf numFmtId="3" fontId="16" fillId="4" borderId="9" xfId="0" applyNumberFormat="1" applyFont="1" applyFill="1" applyBorder="1" applyAlignment="1">
      <alignment horizontal="right" vertical="center"/>
    </xf>
    <xf numFmtId="164" fontId="16" fillId="4" borderId="10" xfId="0" applyNumberFormat="1" applyFont="1" applyFill="1" applyBorder="1" applyAlignment="1">
      <alignment horizontal="right" vertical="center"/>
    </xf>
    <xf numFmtId="164" fontId="22" fillId="4" borderId="10" xfId="0" applyNumberFormat="1" applyFont="1" applyFill="1" applyBorder="1" applyAlignment="1">
      <alignment horizontal="right" vertical="center"/>
    </xf>
    <xf numFmtId="3" fontId="18" fillId="4" borderId="9" xfId="0" applyNumberFormat="1" applyFont="1" applyFill="1" applyBorder="1" applyAlignment="1">
      <alignment horizontal="right" vertical="center"/>
    </xf>
    <xf numFmtId="164" fontId="18" fillId="4" borderId="10" xfId="0" applyNumberFormat="1" applyFont="1" applyFill="1" applyBorder="1" applyAlignment="1">
      <alignment horizontal="right" vertical="center"/>
    </xf>
    <xf numFmtId="3" fontId="7" fillId="8" borderId="3" xfId="0" applyNumberFormat="1" applyFont="1" applyFill="1" applyBorder="1" applyAlignment="1">
      <alignment horizontal="right" vertical="center"/>
    </xf>
    <xf numFmtId="3" fontId="7" fillId="8" borderId="1" xfId="0" applyNumberFormat="1" applyFont="1" applyFill="1" applyBorder="1" applyAlignment="1">
      <alignment horizontal="right" vertical="center"/>
    </xf>
    <xf numFmtId="3" fontId="7" fillId="8" borderId="9" xfId="0" applyNumberFormat="1" applyFont="1" applyFill="1" applyBorder="1" applyAlignment="1">
      <alignment horizontal="right" vertical="center"/>
    </xf>
    <xf numFmtId="1" fontId="14" fillId="2" borderId="31" xfId="0" applyNumberFormat="1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167" fontId="10" fillId="8" borderId="3" xfId="0" applyNumberFormat="1" applyFont="1" applyFill="1" applyBorder="1" applyAlignment="1">
      <alignment horizontal="right" vertical="center" wrapText="1"/>
    </xf>
    <xf numFmtId="165" fontId="10" fillId="8" borderId="3" xfId="0" applyNumberFormat="1" applyFont="1" applyFill="1" applyBorder="1" applyAlignment="1">
      <alignment horizontal="right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165" fontId="10" fillId="8" borderId="1" xfId="0" applyNumberFormat="1" applyFont="1" applyFill="1" applyBorder="1" applyAlignment="1">
      <alignment horizontal="right" vertical="center" wrapText="1"/>
    </xf>
    <xf numFmtId="167" fontId="10" fillId="8" borderId="9" xfId="0" applyNumberFormat="1" applyFont="1" applyFill="1" applyBorder="1" applyAlignment="1">
      <alignment horizontal="right" vertical="center" wrapText="1"/>
    </xf>
    <xf numFmtId="165" fontId="10" fillId="8" borderId="5" xfId="0" applyNumberFormat="1" applyFont="1" applyFill="1" applyBorder="1" applyAlignment="1">
      <alignment horizontal="right" vertical="center" wrapText="1"/>
    </xf>
    <xf numFmtId="167" fontId="23" fillId="0" borderId="5" xfId="0" applyNumberFormat="1" applyFont="1" applyBorder="1" applyAlignment="1">
      <alignment horizontal="right" vertical="center" wrapText="1"/>
    </xf>
    <xf numFmtId="165" fontId="23" fillId="4" borderId="3" xfId="0" applyNumberFormat="1" applyFont="1" applyFill="1" applyBorder="1" applyAlignment="1">
      <alignment horizontal="right" vertical="center" wrapText="1"/>
    </xf>
    <xf numFmtId="167" fontId="23" fillId="0" borderId="1" xfId="0" applyNumberFormat="1" applyFont="1" applyBorder="1" applyAlignment="1">
      <alignment horizontal="right" vertical="center" wrapText="1"/>
    </xf>
    <xf numFmtId="165" fontId="23" fillId="4" borderId="5" xfId="0" applyNumberFormat="1" applyFont="1" applyFill="1" applyBorder="1" applyAlignment="1">
      <alignment horizontal="right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horizontal="right" vertical="center" wrapText="1"/>
    </xf>
    <xf numFmtId="164" fontId="9" fillId="5" borderId="22" xfId="0" applyNumberFormat="1" applyFont="1" applyFill="1" applyBorder="1" applyAlignment="1">
      <alignment horizontal="center" vertical="center" wrapText="1"/>
    </xf>
    <xf numFmtId="165" fontId="10" fillId="8" borderId="14" xfId="0" applyNumberFormat="1" applyFont="1" applyFill="1" applyBorder="1" applyAlignment="1">
      <alignment horizontal="right" vertical="center" wrapText="1"/>
    </xf>
    <xf numFmtId="165" fontId="10" fillId="8" borderId="15" xfId="0" applyNumberFormat="1" applyFont="1" applyFill="1" applyBorder="1" applyAlignment="1">
      <alignment horizontal="right" vertical="center" wrapText="1"/>
    </xf>
    <xf numFmtId="165" fontId="10" fillId="8" borderId="16" xfId="0" applyNumberFormat="1" applyFont="1" applyFill="1" applyBorder="1" applyAlignment="1">
      <alignment horizontal="right" vertical="center" wrapText="1"/>
    </xf>
    <xf numFmtId="165" fontId="23" fillId="0" borderId="17" xfId="0" applyNumberFormat="1" applyFont="1" applyBorder="1" applyAlignment="1">
      <alignment horizontal="right" vertical="center" wrapText="1"/>
    </xf>
    <xf numFmtId="165" fontId="23" fillId="0" borderId="15" xfId="0" applyNumberFormat="1" applyFont="1" applyBorder="1" applyAlignment="1">
      <alignment horizontal="right" vertical="center" wrapText="1"/>
    </xf>
    <xf numFmtId="1" fontId="14" fillId="5" borderId="31" xfId="0" applyNumberFormat="1" applyFont="1" applyFill="1" applyBorder="1" applyAlignment="1">
      <alignment horizontal="center" vertical="center" wrapText="1"/>
    </xf>
    <xf numFmtId="167" fontId="23" fillId="0" borderId="9" xfId="0" applyNumberFormat="1" applyFont="1" applyBorder="1" applyAlignment="1">
      <alignment horizontal="right" vertical="center" wrapText="1"/>
    </xf>
    <xf numFmtId="0" fontId="14" fillId="5" borderId="31" xfId="0" applyNumberFormat="1" applyFont="1" applyFill="1" applyBorder="1" applyAlignment="1">
      <alignment horizontal="center" vertical="center" wrapText="1"/>
    </xf>
    <xf numFmtId="0" fontId="13" fillId="5" borderId="31" xfId="0" applyNumberFormat="1" applyFont="1" applyFill="1" applyBorder="1" applyAlignment="1">
      <alignment horizontal="center" vertical="center" wrapText="1"/>
    </xf>
    <xf numFmtId="0" fontId="14" fillId="5" borderId="19" xfId="0" applyNumberFormat="1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right" vertical="center" wrapText="1"/>
    </xf>
    <xf numFmtId="164" fontId="23" fillId="0" borderId="7" xfId="0" applyNumberFormat="1" applyFont="1" applyBorder="1" applyAlignment="1">
      <alignment horizontal="right" vertical="center" wrapText="1"/>
    </xf>
    <xf numFmtId="164" fontId="23" fillId="0" borderId="10" xfId="0" applyNumberFormat="1" applyFont="1" applyBorder="1" applyAlignment="1">
      <alignment horizontal="right" vertical="center" wrapText="1"/>
    </xf>
    <xf numFmtId="167" fontId="23" fillId="4" borderId="5" xfId="0" applyNumberFormat="1" applyFont="1" applyFill="1" applyBorder="1" applyAlignment="1">
      <alignment horizontal="right" vertical="center" wrapText="1"/>
    </xf>
    <xf numFmtId="167" fontId="23" fillId="4" borderId="1" xfId="0" applyNumberFormat="1" applyFont="1" applyFill="1" applyBorder="1" applyAlignment="1">
      <alignment horizontal="right" vertical="center" wrapText="1"/>
    </xf>
    <xf numFmtId="164" fontId="23" fillId="0" borderId="5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167" fontId="23" fillId="4" borderId="9" xfId="0" applyNumberFormat="1" applyFont="1" applyFill="1" applyBorder="1" applyAlignment="1">
      <alignment horizontal="right" vertical="center" wrapText="1"/>
    </xf>
    <xf numFmtId="164" fontId="23" fillId="4" borderId="12" xfId="0" applyNumberFormat="1" applyFont="1" applyFill="1" applyBorder="1" applyAlignment="1">
      <alignment horizontal="right" vertical="center" wrapText="1"/>
    </xf>
    <xf numFmtId="164" fontId="23" fillId="4" borderId="7" xfId="0" applyNumberFormat="1" applyFont="1" applyFill="1" applyBorder="1" applyAlignment="1">
      <alignment horizontal="right" vertical="center" wrapText="1"/>
    </xf>
    <xf numFmtId="164" fontId="23" fillId="4" borderId="10" xfId="0" applyNumberFormat="1" applyFont="1" applyFill="1" applyBorder="1" applyAlignment="1">
      <alignment horizontal="right" vertical="center" wrapText="1"/>
    </xf>
    <xf numFmtId="164" fontId="23" fillId="4" borderId="17" xfId="0" applyNumberFormat="1" applyFont="1" applyFill="1" applyBorder="1" applyAlignment="1">
      <alignment horizontal="right" vertical="center" wrapText="1"/>
    </xf>
    <xf numFmtId="164" fontId="23" fillId="4" borderId="15" xfId="0" applyNumberFormat="1" applyFont="1" applyFill="1" applyBorder="1" applyAlignment="1">
      <alignment horizontal="right" vertical="center" wrapText="1"/>
    </xf>
    <xf numFmtId="167" fontId="10" fillId="8" borderId="2" xfId="0" applyNumberFormat="1" applyFont="1" applyFill="1" applyBorder="1" applyAlignment="1">
      <alignment horizontal="right" vertical="center" wrapText="1"/>
    </xf>
    <xf numFmtId="164" fontId="10" fillId="8" borderId="3" xfId="0" applyNumberFormat="1" applyFont="1" applyFill="1" applyBorder="1" applyAlignment="1">
      <alignment horizontal="right" vertical="center" wrapText="1"/>
    </xf>
    <xf numFmtId="164" fontId="10" fillId="8" borderId="4" xfId="0" applyNumberFormat="1" applyFont="1" applyFill="1" applyBorder="1" applyAlignment="1">
      <alignment horizontal="right" vertical="center" wrapText="1"/>
    </xf>
    <xf numFmtId="167" fontId="10" fillId="8" borderId="36" xfId="0" applyNumberFormat="1" applyFont="1" applyFill="1" applyBorder="1" applyAlignment="1">
      <alignment horizontal="right" vertical="center" wrapText="1"/>
    </xf>
    <xf numFmtId="164" fontId="10" fillId="8" borderId="14" xfId="0" applyNumberFormat="1" applyFont="1" applyFill="1" applyBorder="1" applyAlignment="1">
      <alignment horizontal="right" vertical="center" wrapText="1"/>
    </xf>
    <xf numFmtId="167" fontId="10" fillId="8" borderId="6" xfId="0" applyNumberFormat="1" applyFont="1" applyFill="1" applyBorder="1" applyAlignment="1">
      <alignment horizontal="right" vertical="center" wrapText="1"/>
    </xf>
    <xf numFmtId="164" fontId="10" fillId="8" borderId="1" xfId="0" applyNumberFormat="1" applyFont="1" applyFill="1" applyBorder="1" applyAlignment="1">
      <alignment horizontal="right" vertical="center" wrapText="1"/>
    </xf>
    <xf numFmtId="164" fontId="10" fillId="8" borderId="7" xfId="0" applyNumberFormat="1" applyFont="1" applyFill="1" applyBorder="1" applyAlignment="1">
      <alignment horizontal="right" vertical="center" wrapText="1"/>
    </xf>
    <xf numFmtId="167" fontId="10" fillId="8" borderId="32" xfId="0" applyNumberFormat="1" applyFont="1" applyFill="1" applyBorder="1" applyAlignment="1">
      <alignment horizontal="right" vertical="center" wrapText="1"/>
    </xf>
    <xf numFmtId="164" fontId="10" fillId="8" borderId="15" xfId="0" applyNumberFormat="1" applyFont="1" applyFill="1" applyBorder="1" applyAlignment="1">
      <alignment horizontal="right" vertical="center" wrapText="1"/>
    </xf>
    <xf numFmtId="164" fontId="10" fillId="8" borderId="5" xfId="0" applyNumberFormat="1" applyFont="1" applyFill="1" applyBorder="1" applyAlignment="1">
      <alignment horizontal="right" vertical="center" wrapText="1"/>
    </xf>
    <xf numFmtId="167" fontId="10" fillId="8" borderId="8" xfId="0" applyNumberFormat="1" applyFont="1" applyFill="1" applyBorder="1" applyAlignment="1">
      <alignment horizontal="right" vertical="center" wrapText="1"/>
    </xf>
    <xf numFmtId="164" fontId="10" fillId="8" borderId="10" xfId="0" applyNumberFormat="1" applyFont="1" applyFill="1" applyBorder="1" applyAlignment="1">
      <alignment horizontal="right" vertical="center" wrapText="1"/>
    </xf>
    <xf numFmtId="167" fontId="10" fillId="8" borderId="38" xfId="0" applyNumberFormat="1" applyFont="1" applyFill="1" applyBorder="1" applyAlignment="1">
      <alignment horizontal="right" vertical="center" wrapText="1"/>
    </xf>
    <xf numFmtId="164" fontId="10" fillId="8" borderId="16" xfId="0" applyNumberFormat="1" applyFont="1" applyFill="1" applyBorder="1" applyAlignment="1">
      <alignment horizontal="right" vertical="center" wrapText="1"/>
    </xf>
    <xf numFmtId="3" fontId="20" fillId="8" borderId="3" xfId="0" applyNumberFormat="1" applyFont="1" applyFill="1" applyBorder="1"/>
    <xf numFmtId="3" fontId="20" fillId="8" borderId="1" xfId="0" applyNumberFormat="1" applyFont="1" applyFill="1" applyBorder="1"/>
    <xf numFmtId="3" fontId="20" fillId="8" borderId="9" xfId="0" applyNumberFormat="1" applyFont="1" applyFill="1" applyBorder="1"/>
    <xf numFmtId="0" fontId="16" fillId="8" borderId="11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left" vertical="center" wrapText="1"/>
    </xf>
    <xf numFmtId="165" fontId="23" fillId="4" borderId="9" xfId="0" applyNumberFormat="1" applyFont="1" applyFill="1" applyBorder="1" applyAlignment="1">
      <alignment horizontal="right" vertical="center" wrapText="1"/>
    </xf>
    <xf numFmtId="165" fontId="23" fillId="0" borderId="16" xfId="0" applyNumberFormat="1" applyFont="1" applyBorder="1" applyAlignment="1">
      <alignment horizontal="right" vertical="center" wrapText="1"/>
    </xf>
    <xf numFmtId="164" fontId="23" fillId="4" borderId="16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horizontal="right" vertical="center"/>
    </xf>
    <xf numFmtId="0" fontId="5" fillId="7" borderId="39" xfId="0" applyFont="1" applyFill="1" applyBorder="1"/>
    <xf numFmtId="164" fontId="5" fillId="7" borderId="39" xfId="0" applyNumberFormat="1" applyFont="1" applyFill="1" applyBorder="1"/>
    <xf numFmtId="3" fontId="5" fillId="7" borderId="39" xfId="0" applyNumberFormat="1" applyFont="1" applyFill="1" applyBorder="1"/>
    <xf numFmtId="164" fontId="23" fillId="0" borderId="3" xfId="0" applyNumberFormat="1" applyFont="1" applyBorder="1" applyAlignment="1">
      <alignment horizontal="right" vertical="center" wrapText="1"/>
    </xf>
    <xf numFmtId="165" fontId="23" fillId="4" borderId="1" xfId="0" applyNumberFormat="1" applyFont="1" applyFill="1" applyBorder="1" applyAlignment="1">
      <alignment horizontal="right" vertical="center" wrapText="1"/>
    </xf>
    <xf numFmtId="164" fontId="18" fillId="4" borderId="1" xfId="0" applyNumberFormat="1" applyFont="1" applyFill="1" applyBorder="1" applyAlignment="1">
      <alignment horizontal="right" vertical="center"/>
    </xf>
    <xf numFmtId="167" fontId="24" fillId="8" borderId="11" xfId="0" applyNumberFormat="1" applyFont="1" applyFill="1" applyBorder="1" applyAlignment="1">
      <alignment horizontal="right" vertical="center" wrapText="1"/>
    </xf>
    <xf numFmtId="167" fontId="24" fillId="8" borderId="6" xfId="0" applyNumberFormat="1" applyFont="1" applyFill="1" applyBorder="1" applyAlignment="1">
      <alignment horizontal="right" vertical="center" wrapText="1"/>
    </xf>
    <xf numFmtId="167" fontId="24" fillId="8" borderId="8" xfId="0" applyNumberFormat="1" applyFont="1" applyFill="1" applyBorder="1" applyAlignment="1">
      <alignment horizontal="right" vertical="center" wrapText="1"/>
    </xf>
    <xf numFmtId="167" fontId="24" fillId="8" borderId="13" xfId="0" applyNumberFormat="1" applyFont="1" applyFill="1" applyBorder="1" applyAlignment="1">
      <alignment horizontal="right" vertical="center" wrapText="1"/>
    </xf>
    <xf numFmtId="167" fontId="24" fillId="8" borderId="32" xfId="0" applyNumberFormat="1" applyFont="1" applyFill="1" applyBorder="1" applyAlignment="1">
      <alignment horizontal="right" vertical="center" wrapText="1"/>
    </xf>
    <xf numFmtId="167" fontId="24" fillId="8" borderId="38" xfId="0" applyNumberFormat="1" applyFont="1" applyFill="1" applyBorder="1" applyAlignment="1">
      <alignment horizontal="right" vertical="center" wrapText="1"/>
    </xf>
    <xf numFmtId="3" fontId="7" fillId="3" borderId="36" xfId="0" applyNumberFormat="1" applyFont="1" applyFill="1" applyBorder="1" applyAlignment="1">
      <alignment horizontal="right" vertical="center"/>
    </xf>
    <xf numFmtId="3" fontId="7" fillId="3" borderId="32" xfId="0" applyNumberFormat="1" applyFont="1" applyFill="1" applyBorder="1" applyAlignment="1">
      <alignment horizontal="right" vertical="center"/>
    </xf>
    <xf numFmtId="3" fontId="7" fillId="3" borderId="38" xfId="0" applyNumberFormat="1" applyFont="1" applyFill="1" applyBorder="1" applyAlignment="1">
      <alignment horizontal="right" vertical="center"/>
    </xf>
    <xf numFmtId="164" fontId="7" fillId="3" borderId="26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/>
    <xf numFmtId="3" fontId="18" fillId="0" borderId="9" xfId="0" applyNumberFormat="1" applyFont="1" applyBorder="1"/>
    <xf numFmtId="1" fontId="9" fillId="2" borderId="22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4" fontId="9" fillId="2" borderId="30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9" fillId="5" borderId="30" xfId="0" applyNumberFormat="1" applyFont="1" applyFill="1" applyBorder="1" applyAlignment="1">
      <alignment horizontal="center" vertical="center" wrapText="1"/>
    </xf>
    <xf numFmtId="164" fontId="9" fillId="5" borderId="24" xfId="0" applyNumberFormat="1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7" fontId="15" fillId="2" borderId="27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" fontId="9" fillId="5" borderId="22" xfId="0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7" fontId="15" fillId="5" borderId="27" xfId="0" applyNumberFormat="1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17" fontId="11" fillId="5" borderId="27" xfId="0" applyNumberFormat="1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164" fontId="9" fillId="5" borderId="19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1" fontId="9" fillId="6" borderId="22" xfId="0" applyNumberFormat="1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64" fontId="9" fillId="6" borderId="30" xfId="0" applyNumberFormat="1" applyFont="1" applyFill="1" applyBorder="1" applyAlignment="1">
      <alignment horizontal="center" vertical="center" wrapText="1"/>
    </xf>
    <xf numFmtId="164" fontId="9" fillId="6" borderId="24" xfId="0" applyNumberFormat="1" applyFont="1" applyFill="1" applyBorder="1" applyAlignment="1">
      <alignment horizontal="center" vertical="center" wrapText="1"/>
    </xf>
    <xf numFmtId="3" fontId="9" fillId="6" borderId="17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0" fontId="9" fillId="5" borderId="33" xfId="0" applyFont="1" applyFill="1" applyBorder="1" applyAlignment="1">
      <alignment horizontal="center" vertical="center" wrapText="1"/>
    </xf>
    <xf numFmtId="1" fontId="9" fillId="5" borderId="34" xfId="0" applyNumberFormat="1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7" fontId="15" fillId="6" borderId="27" xfId="0" applyNumberFormat="1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4" fillId="6" borderId="1" xfId="0" applyNumberFormat="1" applyFont="1" applyFill="1" applyBorder="1" applyAlignment="1">
      <alignment horizontal="center" vertical="center" wrapText="1"/>
    </xf>
    <xf numFmtId="0" fontId="14" fillId="6" borderId="19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8"/>
  <sheetViews>
    <sheetView tabSelected="1" topLeftCell="A223" zoomScale="60" zoomScaleNormal="60" workbookViewId="0">
      <selection activeCell="F266" sqref="F266"/>
    </sheetView>
  </sheetViews>
  <sheetFormatPr defaultRowHeight="15" x14ac:dyDescent="0.25"/>
  <cols>
    <col min="1" max="1" width="19.28515625" customWidth="1"/>
    <col min="2" max="2" width="10" customWidth="1"/>
    <col min="3" max="3" width="11.140625" customWidth="1"/>
    <col min="4" max="4" width="13.28515625" style="16" customWidth="1"/>
    <col min="5" max="5" width="15.140625" customWidth="1"/>
    <col min="6" max="6" width="15.7109375" customWidth="1"/>
    <col min="7" max="7" width="13.7109375" style="16" customWidth="1"/>
    <col min="8" max="8" width="9.85546875" style="16" customWidth="1"/>
    <col min="9" max="9" width="18.42578125" customWidth="1"/>
    <col min="10" max="10" width="11.28515625" style="20" customWidth="1"/>
    <col min="11" max="11" width="10.5703125" customWidth="1"/>
    <col min="12" max="12" width="13.42578125" style="16" customWidth="1"/>
    <col min="13" max="13" width="13.42578125" style="20" customWidth="1"/>
    <col min="14" max="14" width="13.7109375" customWidth="1"/>
    <col min="15" max="15" width="13" style="16" customWidth="1"/>
    <col min="16" max="16" width="9" style="16"/>
    <col min="17" max="17" width="18.85546875" customWidth="1"/>
    <col min="18" max="19" width="10.28515625" customWidth="1"/>
    <col min="20" max="20" width="13" style="16" customWidth="1"/>
    <col min="21" max="21" width="10.85546875" customWidth="1"/>
    <col min="22" max="22" width="11.85546875" customWidth="1"/>
    <col min="23" max="23" width="12.5703125" style="16" customWidth="1"/>
    <col min="24" max="24" width="12.140625" style="16" bestFit="1" customWidth="1"/>
    <col min="25" max="25" width="18.7109375" customWidth="1"/>
    <col min="26" max="27" width="10.42578125" style="20" customWidth="1"/>
    <col min="28" max="28" width="12.42578125" style="16" customWidth="1"/>
    <col min="29" max="29" width="11.5703125" style="20" customWidth="1"/>
    <col min="30" max="30" width="13.5703125" style="20" customWidth="1"/>
    <col min="31" max="31" width="12.7109375" style="16" customWidth="1"/>
    <col min="32" max="32" width="9" style="16"/>
    <col min="33" max="33" width="18.140625" customWidth="1"/>
    <col min="34" max="34" width="11" style="20" customWidth="1"/>
    <col min="35" max="35" width="10.7109375" customWidth="1"/>
    <col min="36" max="36" width="13" customWidth="1"/>
    <col min="37" max="37" width="12.85546875" style="20" customWidth="1"/>
    <col min="38" max="38" width="11.85546875" customWidth="1"/>
    <col min="39" max="39" width="14.140625" customWidth="1"/>
  </cols>
  <sheetData>
    <row r="1" spans="1:62" s="26" customFormat="1" ht="29.25" customHeight="1" thickBot="1" x14ac:dyDescent="0.35">
      <c r="A1" s="220" t="s">
        <v>84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AB1" s="12"/>
      <c r="AE1" s="12"/>
      <c r="AF1" s="12"/>
      <c r="AH1" s="85"/>
      <c r="AK1" s="85"/>
    </row>
    <row r="2" spans="1:62" s="1" customFormat="1" ht="29.25" customHeight="1" thickBot="1" x14ac:dyDescent="0.25">
      <c r="A2" s="196" t="s">
        <v>66</v>
      </c>
      <c r="B2" s="197"/>
      <c r="C2" s="197"/>
      <c r="D2" s="197"/>
      <c r="E2" s="197"/>
      <c r="F2" s="197"/>
      <c r="G2" s="197"/>
      <c r="H2" s="198"/>
      <c r="I2" s="205" t="s">
        <v>65</v>
      </c>
      <c r="J2" s="206"/>
      <c r="K2" s="206"/>
      <c r="L2" s="206"/>
      <c r="M2" s="206"/>
      <c r="N2" s="206"/>
      <c r="O2" s="206"/>
      <c r="P2" s="207"/>
      <c r="Q2" s="208" t="s">
        <v>63</v>
      </c>
      <c r="R2" s="206"/>
      <c r="S2" s="206"/>
      <c r="T2" s="206"/>
      <c r="U2" s="206"/>
      <c r="V2" s="206"/>
      <c r="W2" s="206"/>
      <c r="X2" s="206"/>
      <c r="Y2" s="208" t="s">
        <v>62</v>
      </c>
      <c r="Z2" s="206"/>
      <c r="AA2" s="206"/>
      <c r="AB2" s="206"/>
      <c r="AC2" s="206"/>
      <c r="AD2" s="206"/>
      <c r="AE2" s="206"/>
      <c r="AF2" s="207"/>
      <c r="AH2" s="85"/>
      <c r="AK2" s="85"/>
    </row>
    <row r="3" spans="1:62" s="3" customFormat="1" ht="46.5" customHeight="1" x14ac:dyDescent="0.25">
      <c r="A3" s="199" t="s">
        <v>64</v>
      </c>
      <c r="B3" s="186" t="s">
        <v>55</v>
      </c>
      <c r="C3" s="187"/>
      <c r="D3" s="188" t="s">
        <v>81</v>
      </c>
      <c r="E3" s="190" t="s">
        <v>59</v>
      </c>
      <c r="F3" s="191"/>
      <c r="G3" s="188" t="s">
        <v>81</v>
      </c>
      <c r="H3" s="21" t="s">
        <v>60</v>
      </c>
      <c r="I3" s="222" t="s">
        <v>64</v>
      </c>
      <c r="J3" s="223" t="s">
        <v>55</v>
      </c>
      <c r="K3" s="224"/>
      <c r="L3" s="192" t="s">
        <v>81</v>
      </c>
      <c r="M3" s="225" t="s">
        <v>59</v>
      </c>
      <c r="N3" s="226"/>
      <c r="O3" s="192" t="s">
        <v>81</v>
      </c>
      <c r="P3" s="111" t="s">
        <v>60</v>
      </c>
      <c r="Q3" s="201" t="s">
        <v>64</v>
      </c>
      <c r="R3" s="203" t="s">
        <v>55</v>
      </c>
      <c r="S3" s="204"/>
      <c r="T3" s="192" t="s">
        <v>82</v>
      </c>
      <c r="U3" s="194" t="s">
        <v>59</v>
      </c>
      <c r="V3" s="195"/>
      <c r="W3" s="192" t="s">
        <v>82</v>
      </c>
      <c r="X3" s="113" t="s">
        <v>60</v>
      </c>
      <c r="Y3" s="201" t="s">
        <v>64</v>
      </c>
      <c r="Z3" s="203" t="s">
        <v>55</v>
      </c>
      <c r="AA3" s="204"/>
      <c r="AB3" s="192" t="s">
        <v>81</v>
      </c>
      <c r="AC3" s="194" t="s">
        <v>59</v>
      </c>
      <c r="AD3" s="195"/>
      <c r="AE3" s="192" t="s">
        <v>81</v>
      </c>
      <c r="AF3" s="27" t="s">
        <v>60</v>
      </c>
      <c r="AG3" s="2"/>
      <c r="AH3" s="86"/>
      <c r="AI3" s="2"/>
      <c r="AJ3" s="2"/>
      <c r="AK3" s="87"/>
    </row>
    <row r="4" spans="1:62" s="3" customFormat="1" ht="19.5" customHeight="1" thickBot="1" x14ac:dyDescent="0.3">
      <c r="A4" s="227"/>
      <c r="B4" s="99">
        <v>2020</v>
      </c>
      <c r="C4" s="100">
        <v>2019</v>
      </c>
      <c r="D4" s="211"/>
      <c r="E4" s="24">
        <v>2020</v>
      </c>
      <c r="F4" s="25">
        <v>2019</v>
      </c>
      <c r="G4" s="211"/>
      <c r="H4" s="21"/>
      <c r="I4" s="209"/>
      <c r="J4" s="121">
        <v>2020</v>
      </c>
      <c r="K4" s="122">
        <v>2019</v>
      </c>
      <c r="L4" s="210"/>
      <c r="M4" s="123">
        <v>2020</v>
      </c>
      <c r="N4" s="124">
        <v>2019</v>
      </c>
      <c r="O4" s="210"/>
      <c r="P4" s="27"/>
      <c r="Q4" s="209"/>
      <c r="R4" s="121">
        <v>2020</v>
      </c>
      <c r="S4" s="122">
        <v>2019</v>
      </c>
      <c r="T4" s="210"/>
      <c r="U4" s="30">
        <v>2020</v>
      </c>
      <c r="V4" s="31">
        <v>2019</v>
      </c>
      <c r="W4" s="210"/>
      <c r="X4" s="113"/>
      <c r="Y4" s="209"/>
      <c r="Z4" s="119">
        <v>2020</v>
      </c>
      <c r="AA4" s="70">
        <v>2019</v>
      </c>
      <c r="AB4" s="210"/>
      <c r="AC4" s="30">
        <v>2020</v>
      </c>
      <c r="AD4" s="31">
        <v>2019</v>
      </c>
      <c r="AE4" s="210"/>
      <c r="AF4" s="27"/>
      <c r="AG4" s="2"/>
      <c r="AH4" s="86"/>
      <c r="AI4" s="2"/>
      <c r="AJ4" s="2"/>
      <c r="AK4" s="87"/>
    </row>
    <row r="5" spans="1:62" s="4" customFormat="1" ht="29.25" customHeight="1" x14ac:dyDescent="0.25">
      <c r="A5" s="6" t="s">
        <v>61</v>
      </c>
      <c r="B5" s="101">
        <v>1145223</v>
      </c>
      <c r="C5" s="101">
        <v>1520212</v>
      </c>
      <c r="D5" s="102">
        <v>72.598558622086912</v>
      </c>
      <c r="E5" s="101">
        <v>2691338</v>
      </c>
      <c r="F5" s="96">
        <v>3437270</v>
      </c>
      <c r="G5" s="102">
        <v>76.252607447189192</v>
      </c>
      <c r="H5" s="114">
        <v>2.3500558407000001</v>
      </c>
      <c r="I5" s="143" t="s">
        <v>61</v>
      </c>
      <c r="J5" s="101">
        <v>499801</v>
      </c>
      <c r="K5" s="101">
        <v>449129</v>
      </c>
      <c r="L5" s="144">
        <v>107.67975347839931</v>
      </c>
      <c r="M5" s="101">
        <v>1166121</v>
      </c>
      <c r="N5" s="101">
        <v>1035360</v>
      </c>
      <c r="O5" s="144">
        <v>109.24605934167826</v>
      </c>
      <c r="P5" s="145">
        <v>2.3387942211000001</v>
      </c>
      <c r="Q5" s="146" t="s">
        <v>61</v>
      </c>
      <c r="R5" s="101">
        <v>482741</v>
      </c>
      <c r="S5" s="101">
        <v>464038</v>
      </c>
      <c r="T5" s="144">
        <v>98.910434059279623</v>
      </c>
      <c r="U5" s="101">
        <v>1111897</v>
      </c>
      <c r="V5" s="101">
        <v>1019624</v>
      </c>
      <c r="W5" s="144">
        <v>105.0317568044691</v>
      </c>
      <c r="X5" s="147">
        <v>2.3032992847</v>
      </c>
      <c r="Y5" s="143" t="s">
        <v>61</v>
      </c>
      <c r="Z5" s="101">
        <v>162681</v>
      </c>
      <c r="AA5" s="101">
        <v>607045</v>
      </c>
      <c r="AB5" s="144">
        <v>26.529993657801317</v>
      </c>
      <c r="AC5" s="101">
        <v>413320</v>
      </c>
      <c r="AD5" s="101">
        <v>1382286</v>
      </c>
      <c r="AE5" s="144">
        <v>30.31131039452038</v>
      </c>
      <c r="AF5" s="145">
        <v>2.5406777681000001</v>
      </c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</row>
    <row r="6" spans="1:62" s="4" customFormat="1" ht="29.25" customHeight="1" x14ac:dyDescent="0.25">
      <c r="A6" s="7" t="s">
        <v>57</v>
      </c>
      <c r="B6" s="103">
        <v>229981</v>
      </c>
      <c r="C6" s="103">
        <v>277472</v>
      </c>
      <c r="D6" s="104">
        <v>83.979644792988111</v>
      </c>
      <c r="E6" s="103">
        <v>391255</v>
      </c>
      <c r="F6" s="97">
        <v>458391</v>
      </c>
      <c r="G6" s="104">
        <v>87.299270709939776</v>
      </c>
      <c r="H6" s="115">
        <v>1.7012492336</v>
      </c>
      <c r="I6" s="148" t="s">
        <v>57</v>
      </c>
      <c r="J6" s="103">
        <v>90966</v>
      </c>
      <c r="K6" s="103">
        <v>88086</v>
      </c>
      <c r="L6" s="149">
        <v>104.0585337056967</v>
      </c>
      <c r="M6" s="103">
        <v>148325</v>
      </c>
      <c r="N6" s="103">
        <v>143753</v>
      </c>
      <c r="O6" s="149">
        <v>103.47957955660057</v>
      </c>
      <c r="P6" s="150">
        <v>1.6228821417999999</v>
      </c>
      <c r="Q6" s="151" t="s">
        <v>57</v>
      </c>
      <c r="R6" s="103">
        <v>99485</v>
      </c>
      <c r="S6" s="103">
        <v>87011</v>
      </c>
      <c r="T6" s="149">
        <v>114.49127121858156</v>
      </c>
      <c r="U6" s="103">
        <v>164839</v>
      </c>
      <c r="V6" s="103">
        <v>143800</v>
      </c>
      <c r="W6" s="149">
        <v>116.26077885952712</v>
      </c>
      <c r="X6" s="152">
        <v>1.6569231542</v>
      </c>
      <c r="Y6" s="148" t="s">
        <v>57</v>
      </c>
      <c r="Z6" s="103">
        <v>39530</v>
      </c>
      <c r="AA6" s="103">
        <v>102375</v>
      </c>
      <c r="AB6" s="153">
        <v>40.770695970695968</v>
      </c>
      <c r="AC6" s="103">
        <v>78091</v>
      </c>
      <c r="AD6" s="103">
        <v>170838</v>
      </c>
      <c r="AE6" s="149">
        <v>49.306360411618023</v>
      </c>
      <c r="AF6" s="150">
        <v>1.9754869719000001</v>
      </c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</row>
    <row r="7" spans="1:62" s="4" customFormat="1" ht="29.25" customHeight="1" thickBot="1" x14ac:dyDescent="0.3">
      <c r="A7" s="8" t="s">
        <v>58</v>
      </c>
      <c r="B7" s="105">
        <v>915242</v>
      </c>
      <c r="C7" s="105">
        <v>1242740</v>
      </c>
      <c r="D7" s="106">
        <v>70.057453691037537</v>
      </c>
      <c r="E7" s="105">
        <v>2300083</v>
      </c>
      <c r="F7" s="98">
        <v>2978879</v>
      </c>
      <c r="G7" s="106">
        <v>74.552742827083605</v>
      </c>
      <c r="H7" s="116">
        <v>2.5130872490999998</v>
      </c>
      <c r="I7" s="154" t="s">
        <v>58</v>
      </c>
      <c r="J7" s="105">
        <v>408835</v>
      </c>
      <c r="K7" s="105">
        <v>361043</v>
      </c>
      <c r="L7" s="153">
        <v>108.56324592915524</v>
      </c>
      <c r="M7" s="105">
        <v>1017796</v>
      </c>
      <c r="N7" s="105">
        <v>891607</v>
      </c>
      <c r="O7" s="153">
        <v>110.17578372534086</v>
      </c>
      <c r="P7" s="155">
        <v>2.5062123686</v>
      </c>
      <c r="Q7" s="156" t="s">
        <v>58</v>
      </c>
      <c r="R7" s="105">
        <v>383256</v>
      </c>
      <c r="S7" s="105">
        <v>377027</v>
      </c>
      <c r="T7" s="153">
        <v>95.314659162341158</v>
      </c>
      <c r="U7" s="105">
        <v>947058</v>
      </c>
      <c r="V7" s="105">
        <v>875824</v>
      </c>
      <c r="W7" s="153">
        <v>103.18808345055628</v>
      </c>
      <c r="X7" s="157">
        <v>2.4710846013999999</v>
      </c>
      <c r="Y7" s="154" t="s">
        <v>58</v>
      </c>
      <c r="Z7" s="105">
        <v>123151</v>
      </c>
      <c r="AA7" s="105">
        <v>504670</v>
      </c>
      <c r="AB7" s="153">
        <v>23.641191273505459</v>
      </c>
      <c r="AC7" s="105">
        <v>335229</v>
      </c>
      <c r="AD7" s="105">
        <v>1211448</v>
      </c>
      <c r="AE7" s="153">
        <v>27.632634665293104</v>
      </c>
      <c r="AF7" s="155">
        <v>2.7220972627000002</v>
      </c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</row>
    <row r="8" spans="1:62" s="5" customFormat="1" x14ac:dyDescent="0.25">
      <c r="A8" s="161" t="s">
        <v>54</v>
      </c>
      <c r="B8" s="107">
        <v>10906</v>
      </c>
      <c r="C8" s="107">
        <v>16600</v>
      </c>
      <c r="D8" s="108">
        <v>62.096385542168676</v>
      </c>
      <c r="E8" s="107">
        <v>26404</v>
      </c>
      <c r="F8" s="46">
        <v>38395</v>
      </c>
      <c r="G8" s="108">
        <v>64.985024091678596</v>
      </c>
      <c r="H8" s="117">
        <v>2.4210526315999998</v>
      </c>
      <c r="I8" s="174" t="s">
        <v>54</v>
      </c>
      <c r="J8" s="107">
        <v>4324</v>
      </c>
      <c r="K8" s="107">
        <v>4422</v>
      </c>
      <c r="L8" s="171">
        <v>91.610131162369967</v>
      </c>
      <c r="M8" s="107">
        <v>9918</v>
      </c>
      <c r="N8" s="107">
        <v>10128</v>
      </c>
      <c r="O8" s="171">
        <v>90.797788309636644</v>
      </c>
      <c r="P8" s="130">
        <v>2.2700567761000001</v>
      </c>
      <c r="Q8" s="177" t="s">
        <v>54</v>
      </c>
      <c r="R8" s="133">
        <v>5480</v>
      </c>
      <c r="S8" s="133">
        <v>5887</v>
      </c>
      <c r="T8" s="171">
        <v>88.007474095464588</v>
      </c>
      <c r="U8" s="133">
        <v>13678</v>
      </c>
      <c r="V8" s="133">
        <v>13194</v>
      </c>
      <c r="W8" s="171">
        <v>98.673639533121118</v>
      </c>
      <c r="X8" s="141">
        <v>2.4959854015</v>
      </c>
      <c r="Y8" s="174" t="s">
        <v>54</v>
      </c>
      <c r="Z8" s="133">
        <v>1102</v>
      </c>
      <c r="AA8" s="133">
        <v>6291</v>
      </c>
      <c r="AB8" s="171">
        <v>17.103799078048006</v>
      </c>
      <c r="AC8" s="133">
        <v>2808</v>
      </c>
      <c r="AD8" s="133">
        <v>15073</v>
      </c>
      <c r="AE8" s="171">
        <v>18.151661912028132</v>
      </c>
      <c r="AF8" s="138">
        <v>2.5480943739000002</v>
      </c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</row>
    <row r="9" spans="1:62" s="5" customFormat="1" x14ac:dyDescent="0.25">
      <c r="A9" s="162" t="s">
        <v>0</v>
      </c>
      <c r="B9" s="109">
        <v>3076</v>
      </c>
      <c r="C9" s="109">
        <v>4835</v>
      </c>
      <c r="D9" s="110">
        <v>57.207859358841787</v>
      </c>
      <c r="E9" s="109">
        <v>7084</v>
      </c>
      <c r="F9" s="76">
        <v>10918</v>
      </c>
      <c r="G9" s="172">
        <v>58.041765891188867</v>
      </c>
      <c r="H9" s="118">
        <v>2.3029908973</v>
      </c>
      <c r="I9" s="175" t="s">
        <v>0</v>
      </c>
      <c r="J9" s="109">
        <v>1265</v>
      </c>
      <c r="K9" s="109">
        <v>1163</v>
      </c>
      <c r="L9" s="135">
        <v>94.754944110060194</v>
      </c>
      <c r="M9" s="109">
        <v>2935</v>
      </c>
      <c r="N9" s="109">
        <v>2737</v>
      </c>
      <c r="O9" s="135">
        <v>95.579101205699672</v>
      </c>
      <c r="P9" s="131">
        <v>2.3738656987</v>
      </c>
      <c r="Q9" s="178" t="s">
        <v>0</v>
      </c>
      <c r="R9" s="134">
        <v>1335</v>
      </c>
      <c r="S9" s="134">
        <v>1452</v>
      </c>
      <c r="T9" s="135">
        <v>86.019283746556468</v>
      </c>
      <c r="U9" s="134">
        <v>2934</v>
      </c>
      <c r="V9" s="134">
        <v>3130</v>
      </c>
      <c r="W9" s="135">
        <v>88.115015974440894</v>
      </c>
      <c r="X9" s="142">
        <v>2.1977528089999998</v>
      </c>
      <c r="Y9" s="175" t="s">
        <v>0</v>
      </c>
      <c r="Z9" s="134">
        <v>476</v>
      </c>
      <c r="AA9" s="134">
        <v>2220</v>
      </c>
      <c r="AB9" s="135">
        <v>18.693693693693696</v>
      </c>
      <c r="AC9" s="134">
        <v>1215</v>
      </c>
      <c r="AD9" s="134">
        <v>5051</v>
      </c>
      <c r="AE9" s="135">
        <v>19.065531577905364</v>
      </c>
      <c r="AF9" s="139">
        <v>2.5525210083999998</v>
      </c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</row>
    <row r="10" spans="1:62" s="5" customFormat="1" x14ac:dyDescent="0.25">
      <c r="A10" s="162" t="s">
        <v>1</v>
      </c>
      <c r="B10" s="109">
        <v>7768</v>
      </c>
      <c r="C10" s="109">
        <v>8985</v>
      </c>
      <c r="D10" s="110">
        <v>82.804674457429044</v>
      </c>
      <c r="E10" s="109">
        <v>20435</v>
      </c>
      <c r="F10" s="76">
        <v>21865</v>
      </c>
      <c r="G10" s="172">
        <v>90.185227532586325</v>
      </c>
      <c r="H10" s="118">
        <v>2.6306642635999999</v>
      </c>
      <c r="I10" s="175" t="s">
        <v>1</v>
      </c>
      <c r="J10" s="109">
        <v>2930</v>
      </c>
      <c r="K10" s="109">
        <v>2276</v>
      </c>
      <c r="L10" s="135">
        <v>121.22144112478033</v>
      </c>
      <c r="M10" s="109">
        <v>7242</v>
      </c>
      <c r="N10" s="109">
        <v>4955</v>
      </c>
      <c r="O10" s="135">
        <v>140.28254288597378</v>
      </c>
      <c r="P10" s="131">
        <v>2.5193910837</v>
      </c>
      <c r="Q10" s="178" t="s">
        <v>1</v>
      </c>
      <c r="R10" s="134">
        <v>3748</v>
      </c>
      <c r="S10" s="134">
        <v>2889</v>
      </c>
      <c r="T10" s="135">
        <v>124.05676704742126</v>
      </c>
      <c r="U10" s="134">
        <v>10173</v>
      </c>
      <c r="V10" s="134">
        <v>7236</v>
      </c>
      <c r="W10" s="135">
        <v>133.70646766169153</v>
      </c>
      <c r="X10" s="142">
        <v>2.7142475987000001</v>
      </c>
      <c r="Y10" s="175" t="s">
        <v>1</v>
      </c>
      <c r="Z10" s="134">
        <v>1090</v>
      </c>
      <c r="AA10" s="134">
        <v>3820</v>
      </c>
      <c r="AB10" s="135">
        <v>28.717277486910998</v>
      </c>
      <c r="AC10" s="134">
        <v>3020</v>
      </c>
      <c r="AD10" s="134">
        <v>9674</v>
      </c>
      <c r="AE10" s="135">
        <v>31.97229687823031</v>
      </c>
      <c r="AF10" s="139">
        <v>2.7706422017999999</v>
      </c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</row>
    <row r="11" spans="1:62" s="5" customFormat="1" x14ac:dyDescent="0.25">
      <c r="A11" s="162" t="s">
        <v>2</v>
      </c>
      <c r="B11" s="109">
        <v>1531</v>
      </c>
      <c r="C11" s="109">
        <v>1304</v>
      </c>
      <c r="D11" s="110">
        <v>105.3680981595092</v>
      </c>
      <c r="E11" s="109">
        <v>3593</v>
      </c>
      <c r="F11" s="76">
        <v>2708</v>
      </c>
      <c r="G11" s="172">
        <v>118.02067946824224</v>
      </c>
      <c r="H11" s="118">
        <v>2.3468321359000002</v>
      </c>
      <c r="I11" s="175" t="s">
        <v>2</v>
      </c>
      <c r="J11" s="109">
        <v>565</v>
      </c>
      <c r="K11" s="109">
        <v>375</v>
      </c>
      <c r="L11" s="135">
        <v>142.93333333333334</v>
      </c>
      <c r="M11" s="109">
        <v>1361</v>
      </c>
      <c r="N11" s="109">
        <v>717</v>
      </c>
      <c r="O11" s="135">
        <v>179.3584379358438</v>
      </c>
      <c r="P11" s="131">
        <v>2.3992537313</v>
      </c>
      <c r="Q11" s="178" t="s">
        <v>2</v>
      </c>
      <c r="R11" s="134">
        <v>701</v>
      </c>
      <c r="S11" s="134">
        <v>356</v>
      </c>
      <c r="T11" s="135">
        <v>161.23595505617979</v>
      </c>
      <c r="U11" s="134">
        <v>1568</v>
      </c>
      <c r="V11" s="134">
        <v>781</v>
      </c>
      <c r="W11" s="135">
        <v>160.05121638924456</v>
      </c>
      <c r="X11" s="142">
        <v>2.2368045648999999</v>
      </c>
      <c r="Y11" s="175" t="s">
        <v>2</v>
      </c>
      <c r="Z11" s="134">
        <v>265</v>
      </c>
      <c r="AA11" s="134">
        <v>573</v>
      </c>
      <c r="AB11" s="135">
        <v>46.073298429319372</v>
      </c>
      <c r="AC11" s="134">
        <v>664</v>
      </c>
      <c r="AD11" s="134">
        <v>1210</v>
      </c>
      <c r="AE11" s="135">
        <v>54.54545454545454</v>
      </c>
      <c r="AF11" s="139">
        <v>2.5056603773999999</v>
      </c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</row>
    <row r="12" spans="1:62" s="5" customFormat="1" x14ac:dyDescent="0.25">
      <c r="A12" s="162" t="s">
        <v>3</v>
      </c>
      <c r="B12" s="109">
        <v>5967</v>
      </c>
      <c r="C12" s="109">
        <v>9190</v>
      </c>
      <c r="D12" s="110">
        <v>63.634385201305768</v>
      </c>
      <c r="E12" s="109">
        <v>15936</v>
      </c>
      <c r="F12" s="76">
        <v>23969</v>
      </c>
      <c r="G12" s="110">
        <v>66.085360256998626</v>
      </c>
      <c r="H12" s="118">
        <v>2.6706887883000001</v>
      </c>
      <c r="I12" s="175" t="s">
        <v>3</v>
      </c>
      <c r="J12" s="109">
        <v>1894</v>
      </c>
      <c r="K12" s="109">
        <v>2368</v>
      </c>
      <c r="L12" s="135">
        <v>77.956081081081081</v>
      </c>
      <c r="M12" s="109">
        <v>4838</v>
      </c>
      <c r="N12" s="109">
        <v>5478</v>
      </c>
      <c r="O12" s="135">
        <v>86.509675063891933</v>
      </c>
      <c r="P12" s="131">
        <v>2.5671722643999999</v>
      </c>
      <c r="Q12" s="178" t="s">
        <v>3</v>
      </c>
      <c r="R12" s="134">
        <v>2795</v>
      </c>
      <c r="S12" s="134">
        <v>2342</v>
      </c>
      <c r="T12" s="135">
        <v>114.3467122117848</v>
      </c>
      <c r="U12" s="134">
        <v>7481</v>
      </c>
      <c r="V12" s="134">
        <v>6035</v>
      </c>
      <c r="W12" s="135">
        <v>121.22618061309032</v>
      </c>
      <c r="X12" s="142">
        <v>2.6765652952000001</v>
      </c>
      <c r="Y12" s="175" t="s">
        <v>3</v>
      </c>
      <c r="Z12" s="134">
        <v>1278</v>
      </c>
      <c r="AA12" s="134">
        <v>4480</v>
      </c>
      <c r="AB12" s="135">
        <v>29.553571428571431</v>
      </c>
      <c r="AC12" s="134">
        <v>3617</v>
      </c>
      <c r="AD12" s="134">
        <v>12456</v>
      </c>
      <c r="AE12" s="135">
        <v>30.386962106615282</v>
      </c>
      <c r="AF12" s="139">
        <v>2.8302034428999998</v>
      </c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</row>
    <row r="13" spans="1:62" s="5" customFormat="1" x14ac:dyDescent="0.25">
      <c r="A13" s="162" t="s">
        <v>4</v>
      </c>
      <c r="B13" s="109">
        <v>40311</v>
      </c>
      <c r="C13" s="109">
        <v>57838</v>
      </c>
      <c r="D13" s="110">
        <v>65.448321172931287</v>
      </c>
      <c r="E13" s="109">
        <v>108897</v>
      </c>
      <c r="F13" s="76">
        <v>150266</v>
      </c>
      <c r="G13" s="110">
        <v>68.498529274752769</v>
      </c>
      <c r="H13" s="118">
        <v>2.7014214482000001</v>
      </c>
      <c r="I13" s="175" t="s">
        <v>4</v>
      </c>
      <c r="J13" s="109">
        <v>15978</v>
      </c>
      <c r="K13" s="109">
        <v>16838</v>
      </c>
      <c r="L13" s="135">
        <v>89.856277467632736</v>
      </c>
      <c r="M13" s="109">
        <v>41787</v>
      </c>
      <c r="N13" s="109">
        <v>43847</v>
      </c>
      <c r="O13" s="135">
        <v>90.916140214837952</v>
      </c>
      <c r="P13" s="131">
        <v>2.6347653668</v>
      </c>
      <c r="Q13" s="178" t="s">
        <v>4</v>
      </c>
      <c r="R13" s="134">
        <v>19119</v>
      </c>
      <c r="S13" s="134">
        <v>19563</v>
      </c>
      <c r="T13" s="135">
        <v>91.540152328374987</v>
      </c>
      <c r="U13" s="134">
        <v>51884</v>
      </c>
      <c r="V13" s="134">
        <v>52113</v>
      </c>
      <c r="W13" s="135">
        <v>93.855659816168711</v>
      </c>
      <c r="X13" s="142">
        <v>2.7137402584000001</v>
      </c>
      <c r="Y13" s="175" t="s">
        <v>4</v>
      </c>
      <c r="Z13" s="134">
        <v>5214</v>
      </c>
      <c r="AA13" s="134">
        <v>21437</v>
      </c>
      <c r="AB13" s="135">
        <v>22.465830106824651</v>
      </c>
      <c r="AC13" s="134">
        <v>15226</v>
      </c>
      <c r="AD13" s="134">
        <v>54306</v>
      </c>
      <c r="AE13" s="135">
        <v>26.065259823960517</v>
      </c>
      <c r="AF13" s="139">
        <v>2.9202148063000002</v>
      </c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</row>
    <row r="14" spans="1:62" s="5" customFormat="1" x14ac:dyDescent="0.25">
      <c r="A14" s="162" t="s">
        <v>5</v>
      </c>
      <c r="B14" s="109">
        <v>4370</v>
      </c>
      <c r="C14" s="109">
        <v>6496</v>
      </c>
      <c r="D14" s="110">
        <v>64.177955665024626</v>
      </c>
      <c r="E14" s="109">
        <v>10066</v>
      </c>
      <c r="F14" s="76">
        <v>14645</v>
      </c>
      <c r="G14" s="110">
        <v>65.02560600887675</v>
      </c>
      <c r="H14" s="118">
        <v>2.3034324943</v>
      </c>
      <c r="I14" s="175" t="s">
        <v>5</v>
      </c>
      <c r="J14" s="109">
        <v>2119</v>
      </c>
      <c r="K14" s="109">
        <v>1963</v>
      </c>
      <c r="L14" s="135">
        <v>103.2093734080489</v>
      </c>
      <c r="M14" s="109">
        <v>4876</v>
      </c>
      <c r="N14" s="109">
        <v>4677</v>
      </c>
      <c r="O14" s="135">
        <v>99.593756681633522</v>
      </c>
      <c r="P14" s="131">
        <v>2.2991115499000001</v>
      </c>
      <c r="Q14" s="178" t="s">
        <v>5</v>
      </c>
      <c r="R14" s="134">
        <v>1716</v>
      </c>
      <c r="S14" s="134">
        <v>1976</v>
      </c>
      <c r="T14" s="135">
        <v>81.578947368421055</v>
      </c>
      <c r="U14" s="134">
        <v>3953</v>
      </c>
      <c r="V14" s="134">
        <v>4048</v>
      </c>
      <c r="W14" s="135">
        <v>90.390316205533594</v>
      </c>
      <c r="X14" s="142">
        <v>2.3036130535999999</v>
      </c>
      <c r="Y14" s="175" t="s">
        <v>5</v>
      </c>
      <c r="Z14" s="134">
        <v>535</v>
      </c>
      <c r="AA14" s="134">
        <v>2557</v>
      </c>
      <c r="AB14" s="135">
        <v>20.766523269456393</v>
      </c>
      <c r="AC14" s="134">
        <v>1237</v>
      </c>
      <c r="AD14" s="134">
        <v>5920</v>
      </c>
      <c r="AE14" s="135">
        <v>20.371621621621621</v>
      </c>
      <c r="AF14" s="139">
        <v>2.3121495326999999</v>
      </c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</row>
    <row r="15" spans="1:62" s="5" customFormat="1" x14ac:dyDescent="0.25">
      <c r="A15" s="162" t="s">
        <v>6</v>
      </c>
      <c r="B15" s="109">
        <v>9541</v>
      </c>
      <c r="C15" s="109">
        <v>13615</v>
      </c>
      <c r="D15" s="110">
        <v>65.060594932060226</v>
      </c>
      <c r="E15" s="109">
        <v>25655</v>
      </c>
      <c r="F15" s="76">
        <v>36045</v>
      </c>
      <c r="G15" s="110">
        <v>66.383687057844369</v>
      </c>
      <c r="H15" s="118">
        <v>2.6889214966999999</v>
      </c>
      <c r="I15" s="175" t="s">
        <v>6</v>
      </c>
      <c r="J15" s="109">
        <v>3726</v>
      </c>
      <c r="K15" s="109">
        <v>3966</v>
      </c>
      <c r="L15" s="135">
        <v>87.771053958648508</v>
      </c>
      <c r="M15" s="109">
        <v>9576</v>
      </c>
      <c r="N15" s="109">
        <v>10446</v>
      </c>
      <c r="O15" s="135">
        <v>86.071223434807592</v>
      </c>
      <c r="P15" s="131">
        <v>2.5828784832</v>
      </c>
      <c r="Q15" s="178" t="s">
        <v>6</v>
      </c>
      <c r="R15" s="134">
        <v>4354</v>
      </c>
      <c r="S15" s="134">
        <v>4706</v>
      </c>
      <c r="T15" s="135">
        <v>83.914152146196344</v>
      </c>
      <c r="U15" s="134">
        <v>11898</v>
      </c>
      <c r="V15" s="134">
        <v>12571</v>
      </c>
      <c r="W15" s="135">
        <v>85.832471561530511</v>
      </c>
      <c r="X15" s="142">
        <v>2.7326596233</v>
      </c>
      <c r="Y15" s="175" t="s">
        <v>6</v>
      </c>
      <c r="Z15" s="134">
        <v>1461</v>
      </c>
      <c r="AA15" s="134">
        <v>4943</v>
      </c>
      <c r="AB15" s="135">
        <v>28.889338458426057</v>
      </c>
      <c r="AC15" s="134">
        <v>4181</v>
      </c>
      <c r="AD15" s="134">
        <v>13028</v>
      </c>
      <c r="AE15" s="135">
        <v>31.831439975437519</v>
      </c>
      <c r="AF15" s="139">
        <v>2.8617385352000002</v>
      </c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</row>
    <row r="16" spans="1:62" s="5" customFormat="1" x14ac:dyDescent="0.25">
      <c r="A16" s="162" t="s">
        <v>7</v>
      </c>
      <c r="B16" s="109">
        <v>315</v>
      </c>
      <c r="C16" s="109">
        <v>431</v>
      </c>
      <c r="D16" s="110">
        <v>73.08584686774941</v>
      </c>
      <c r="E16" s="109">
        <v>760</v>
      </c>
      <c r="F16" s="76">
        <v>956</v>
      </c>
      <c r="G16" s="110">
        <v>80.439330543933053</v>
      </c>
      <c r="H16" s="118">
        <v>2.4126984127000002</v>
      </c>
      <c r="I16" s="175" t="s">
        <v>7</v>
      </c>
      <c r="J16" s="109">
        <v>131</v>
      </c>
      <c r="K16" s="109">
        <v>123</v>
      </c>
      <c r="L16" s="135">
        <v>98.373983739837399</v>
      </c>
      <c r="M16" s="109">
        <v>268</v>
      </c>
      <c r="N16" s="109">
        <v>232</v>
      </c>
      <c r="O16" s="135">
        <v>110.34482758620689</v>
      </c>
      <c r="P16" s="131">
        <v>2.1157024792999999</v>
      </c>
      <c r="Q16" s="178" t="s">
        <v>7</v>
      </c>
      <c r="R16" s="134">
        <v>130</v>
      </c>
      <c r="S16" s="134">
        <v>140</v>
      </c>
      <c r="T16" s="135">
        <v>97.142857142857139</v>
      </c>
      <c r="U16" s="134">
        <v>370</v>
      </c>
      <c r="V16" s="134">
        <v>343</v>
      </c>
      <c r="W16" s="135">
        <v>110.20408163265304</v>
      </c>
      <c r="X16" s="142">
        <v>2.8461538462</v>
      </c>
      <c r="Y16" s="175" t="s">
        <v>7</v>
      </c>
      <c r="Z16" s="134">
        <v>54</v>
      </c>
      <c r="AA16" s="134">
        <v>168</v>
      </c>
      <c r="AB16" s="135">
        <v>34.523809523809526</v>
      </c>
      <c r="AC16" s="134">
        <v>122</v>
      </c>
      <c r="AD16" s="134">
        <v>381</v>
      </c>
      <c r="AE16" s="135">
        <v>35.433070866141733</v>
      </c>
      <c r="AF16" s="139">
        <v>2.2592592592999998</v>
      </c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</row>
    <row r="17" spans="1:62" s="5" customFormat="1" x14ac:dyDescent="0.25">
      <c r="A17" s="162" t="s">
        <v>8</v>
      </c>
      <c r="B17" s="109">
        <v>49457</v>
      </c>
      <c r="C17" s="109">
        <v>80696</v>
      </c>
      <c r="D17" s="110">
        <v>58.508476256567867</v>
      </c>
      <c r="E17" s="109">
        <v>138248</v>
      </c>
      <c r="F17" s="76">
        <v>224119</v>
      </c>
      <c r="G17" s="110">
        <v>59.579062908544124</v>
      </c>
      <c r="H17" s="118">
        <v>2.7953171442000002</v>
      </c>
      <c r="I17" s="175" t="s">
        <v>8</v>
      </c>
      <c r="J17" s="109">
        <v>25424</v>
      </c>
      <c r="K17" s="109">
        <v>22440</v>
      </c>
      <c r="L17" s="135">
        <v>108.25311942959001</v>
      </c>
      <c r="M17" s="109">
        <v>71401</v>
      </c>
      <c r="N17" s="109">
        <v>62582</v>
      </c>
      <c r="O17" s="135">
        <v>110.03323639385127</v>
      </c>
      <c r="P17" s="131">
        <v>2.8347192490999999</v>
      </c>
      <c r="Q17" s="178" t="s">
        <v>8</v>
      </c>
      <c r="R17" s="134">
        <v>21753</v>
      </c>
      <c r="S17" s="134">
        <v>22859</v>
      </c>
      <c r="T17" s="135">
        <v>91.233212301500501</v>
      </c>
      <c r="U17" s="134">
        <v>60101</v>
      </c>
      <c r="V17" s="134">
        <v>60659</v>
      </c>
      <c r="W17" s="135">
        <v>96.40119355742759</v>
      </c>
      <c r="X17" s="142">
        <v>2.7628832805000001</v>
      </c>
      <c r="Y17" s="175" t="s">
        <v>8</v>
      </c>
      <c r="Z17" s="134">
        <v>2280</v>
      </c>
      <c r="AA17" s="134">
        <v>35397</v>
      </c>
      <c r="AB17" s="135">
        <v>5.8394779218577844</v>
      </c>
      <c r="AC17" s="134">
        <v>6746</v>
      </c>
      <c r="AD17" s="134">
        <v>100878</v>
      </c>
      <c r="AE17" s="135">
        <v>6.1371161204623412</v>
      </c>
      <c r="AF17" s="139">
        <v>2.9587719298000001</v>
      </c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</row>
    <row r="18" spans="1:62" s="5" customFormat="1" x14ac:dyDescent="0.25">
      <c r="A18" s="162" t="s">
        <v>9</v>
      </c>
      <c r="B18" s="109">
        <v>799</v>
      </c>
      <c r="C18" s="109">
        <v>1730</v>
      </c>
      <c r="D18" s="110">
        <v>42.947976878612714</v>
      </c>
      <c r="E18" s="109">
        <v>2267</v>
      </c>
      <c r="F18" s="76">
        <v>4502</v>
      </c>
      <c r="G18" s="110">
        <v>47.090182141270546</v>
      </c>
      <c r="H18" s="118">
        <v>2.8372966208000001</v>
      </c>
      <c r="I18" s="175" t="s">
        <v>9</v>
      </c>
      <c r="J18" s="109">
        <v>396</v>
      </c>
      <c r="K18" s="109">
        <v>497</v>
      </c>
      <c r="L18" s="135">
        <v>75.65392354124748</v>
      </c>
      <c r="M18" s="109">
        <v>1190</v>
      </c>
      <c r="N18" s="109">
        <v>1149</v>
      </c>
      <c r="O18" s="135">
        <v>99.129677980852918</v>
      </c>
      <c r="P18" s="131">
        <v>3.0292553190999998</v>
      </c>
      <c r="Q18" s="178" t="s">
        <v>9</v>
      </c>
      <c r="R18" s="134">
        <v>313</v>
      </c>
      <c r="S18" s="134">
        <v>302</v>
      </c>
      <c r="T18" s="135">
        <v>95.69536423841059</v>
      </c>
      <c r="U18" s="134">
        <v>876</v>
      </c>
      <c r="V18" s="134">
        <v>813</v>
      </c>
      <c r="W18" s="135">
        <v>98.769987699876992</v>
      </c>
      <c r="X18" s="142">
        <v>2.7987220446999999</v>
      </c>
      <c r="Y18" s="175" t="s">
        <v>9</v>
      </c>
      <c r="Z18" s="134">
        <v>90</v>
      </c>
      <c r="AA18" s="134">
        <v>931</v>
      </c>
      <c r="AB18" s="135">
        <v>8.3780880773361979</v>
      </c>
      <c r="AC18" s="134">
        <v>201</v>
      </c>
      <c r="AD18" s="134">
        <v>2540</v>
      </c>
      <c r="AE18" s="135">
        <v>7.0078740157480324</v>
      </c>
      <c r="AF18" s="139">
        <v>2.2333333333000001</v>
      </c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</row>
    <row r="19" spans="1:62" s="5" customFormat="1" x14ac:dyDescent="0.25">
      <c r="A19" s="162" t="s">
        <v>10</v>
      </c>
      <c r="B19" s="109">
        <v>2679</v>
      </c>
      <c r="C19" s="109">
        <v>2554</v>
      </c>
      <c r="D19" s="110">
        <v>97.885669537979638</v>
      </c>
      <c r="E19" s="109">
        <v>5390</v>
      </c>
      <c r="F19" s="76">
        <v>5276</v>
      </c>
      <c r="G19" s="110">
        <v>98.540561031084152</v>
      </c>
      <c r="H19" s="118">
        <v>2.0119447555000001</v>
      </c>
      <c r="I19" s="175" t="s">
        <v>10</v>
      </c>
      <c r="J19" s="109">
        <v>899</v>
      </c>
      <c r="K19" s="109">
        <v>763</v>
      </c>
      <c r="L19" s="135">
        <v>117.30013106159896</v>
      </c>
      <c r="M19" s="109">
        <v>2015</v>
      </c>
      <c r="N19" s="109">
        <v>1613</v>
      </c>
      <c r="O19" s="135">
        <v>125.10849349039057</v>
      </c>
      <c r="P19" s="131">
        <v>2.2547486033999999</v>
      </c>
      <c r="Q19" s="178" t="s">
        <v>10</v>
      </c>
      <c r="R19" s="134">
        <v>1361</v>
      </c>
      <c r="S19" s="134">
        <v>700</v>
      </c>
      <c r="T19" s="135">
        <v>169.14285714285714</v>
      </c>
      <c r="U19" s="134">
        <v>2348</v>
      </c>
      <c r="V19" s="134">
        <v>1281</v>
      </c>
      <c r="W19" s="135">
        <v>166.90085870413739</v>
      </c>
      <c r="X19" s="142">
        <v>1.7252020573</v>
      </c>
      <c r="Y19" s="175" t="s">
        <v>10</v>
      </c>
      <c r="Z19" s="134">
        <v>419</v>
      </c>
      <c r="AA19" s="134">
        <v>1091</v>
      </c>
      <c r="AB19" s="135">
        <v>38.588450962419799</v>
      </c>
      <c r="AC19" s="134">
        <v>1027</v>
      </c>
      <c r="AD19" s="134">
        <v>2382</v>
      </c>
      <c r="AE19" s="135">
        <v>43.786733837111669</v>
      </c>
      <c r="AF19" s="139">
        <v>2.4510739856999999</v>
      </c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</row>
    <row r="20" spans="1:62" s="5" customFormat="1" x14ac:dyDescent="0.25">
      <c r="A20" s="162" t="s">
        <v>11</v>
      </c>
      <c r="B20" s="109">
        <v>2026</v>
      </c>
      <c r="C20" s="109">
        <v>1795</v>
      </c>
      <c r="D20" s="110">
        <v>110.86350974930362</v>
      </c>
      <c r="E20" s="109">
        <v>4795</v>
      </c>
      <c r="F20" s="76">
        <v>3924</v>
      </c>
      <c r="G20" s="110">
        <v>120.2599388379205</v>
      </c>
      <c r="H20" s="118">
        <v>2.3667324777999998</v>
      </c>
      <c r="I20" s="175" t="s">
        <v>11</v>
      </c>
      <c r="J20" s="109">
        <v>848</v>
      </c>
      <c r="K20" s="109">
        <v>507</v>
      </c>
      <c r="L20" s="135">
        <v>161.53846153846155</v>
      </c>
      <c r="M20" s="109">
        <v>2041</v>
      </c>
      <c r="N20" s="109">
        <v>1084</v>
      </c>
      <c r="O20" s="135">
        <v>180.16605166051662</v>
      </c>
      <c r="P20" s="131">
        <v>2.3846153846</v>
      </c>
      <c r="Q20" s="178" t="s">
        <v>11</v>
      </c>
      <c r="R20" s="134">
        <v>803</v>
      </c>
      <c r="S20" s="134">
        <v>497</v>
      </c>
      <c r="T20" s="135">
        <v>160.16096579476863</v>
      </c>
      <c r="U20" s="134">
        <v>1856</v>
      </c>
      <c r="V20" s="134">
        <v>1078</v>
      </c>
      <c r="W20" s="135">
        <v>171.24304267161409</v>
      </c>
      <c r="X20" s="142">
        <v>2.3113325031</v>
      </c>
      <c r="Y20" s="175" t="s">
        <v>11</v>
      </c>
      <c r="Z20" s="134">
        <v>375</v>
      </c>
      <c r="AA20" s="134">
        <v>791</v>
      </c>
      <c r="AB20" s="135">
        <v>47.408343868520859</v>
      </c>
      <c r="AC20" s="134">
        <v>898</v>
      </c>
      <c r="AD20" s="134">
        <v>1762</v>
      </c>
      <c r="AE20" s="135">
        <v>52.213393870601585</v>
      </c>
      <c r="AF20" s="139">
        <v>2.3946666667000001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</row>
    <row r="21" spans="1:62" s="5" customFormat="1" x14ac:dyDescent="0.25">
      <c r="A21" s="162" t="s">
        <v>12</v>
      </c>
      <c r="B21" s="109">
        <v>431</v>
      </c>
      <c r="C21" s="109">
        <v>729</v>
      </c>
      <c r="D21" s="110">
        <v>57.750342935528124</v>
      </c>
      <c r="E21" s="109">
        <v>1060</v>
      </c>
      <c r="F21" s="76">
        <v>1621</v>
      </c>
      <c r="G21" s="110">
        <v>64.77483035163479</v>
      </c>
      <c r="H21" s="118">
        <v>2.4593967516999999</v>
      </c>
      <c r="I21" s="175" t="s">
        <v>12</v>
      </c>
      <c r="J21" s="109">
        <v>164</v>
      </c>
      <c r="K21" s="109">
        <v>171</v>
      </c>
      <c r="L21" s="135">
        <v>95.32163742690058</v>
      </c>
      <c r="M21" s="109">
        <v>451</v>
      </c>
      <c r="N21" s="109">
        <v>377</v>
      </c>
      <c r="O21" s="135">
        <v>118.56763925729443</v>
      </c>
      <c r="P21" s="131">
        <v>2.7423312882999999</v>
      </c>
      <c r="Q21" s="178" t="s">
        <v>12</v>
      </c>
      <c r="R21" s="134">
        <v>207</v>
      </c>
      <c r="S21" s="134">
        <v>326</v>
      </c>
      <c r="T21" s="135">
        <v>61.042944785276077</v>
      </c>
      <c r="U21" s="134">
        <v>492</v>
      </c>
      <c r="V21" s="134">
        <v>759</v>
      </c>
      <c r="W21" s="135">
        <v>64.295125164690376</v>
      </c>
      <c r="X21" s="142">
        <v>2.3768115941999999</v>
      </c>
      <c r="Y21" s="175" t="s">
        <v>12</v>
      </c>
      <c r="Z21" s="134">
        <v>60</v>
      </c>
      <c r="AA21" s="134">
        <v>232</v>
      </c>
      <c r="AB21" s="135">
        <v>25.431034482758619</v>
      </c>
      <c r="AC21" s="134">
        <v>117</v>
      </c>
      <c r="AD21" s="134">
        <v>485</v>
      </c>
      <c r="AE21" s="135">
        <v>23.711340206185564</v>
      </c>
      <c r="AF21" s="139">
        <v>1.95</v>
      </c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</row>
    <row r="22" spans="1:62" s="5" customFormat="1" x14ac:dyDescent="0.25">
      <c r="A22" s="162" t="s">
        <v>13</v>
      </c>
      <c r="B22" s="109">
        <v>122</v>
      </c>
      <c r="C22" s="109">
        <v>158</v>
      </c>
      <c r="D22" s="110">
        <v>70.25316455696202</v>
      </c>
      <c r="E22" s="109">
        <v>285</v>
      </c>
      <c r="F22" s="76">
        <v>393</v>
      </c>
      <c r="G22" s="110">
        <v>67.175572519083971</v>
      </c>
      <c r="H22" s="118">
        <v>2.3360655738</v>
      </c>
      <c r="I22" s="175" t="s">
        <v>13</v>
      </c>
      <c r="J22" s="109">
        <v>78</v>
      </c>
      <c r="K22" s="109">
        <v>53</v>
      </c>
      <c r="L22" s="135">
        <v>149.0566037735849</v>
      </c>
      <c r="M22" s="109">
        <v>196</v>
      </c>
      <c r="N22" s="109">
        <v>163</v>
      </c>
      <c r="O22" s="135">
        <v>121.47239263803682</v>
      </c>
      <c r="P22" s="131">
        <v>2.5063291139000001</v>
      </c>
      <c r="Q22" s="178" t="s">
        <v>13</v>
      </c>
      <c r="R22" s="134">
        <v>32</v>
      </c>
      <c r="S22" s="134">
        <v>52</v>
      </c>
      <c r="T22" s="135">
        <v>48.07692307692308</v>
      </c>
      <c r="U22" s="134">
        <v>66</v>
      </c>
      <c r="V22" s="134">
        <v>93</v>
      </c>
      <c r="W22" s="135">
        <v>52.688172043010752</v>
      </c>
      <c r="X22" s="142">
        <v>2.0625</v>
      </c>
      <c r="Y22" s="175" t="s">
        <v>13</v>
      </c>
      <c r="Z22" s="134">
        <v>12</v>
      </c>
      <c r="AA22" s="134">
        <v>53</v>
      </c>
      <c r="AB22" s="135">
        <v>13.20754716981132</v>
      </c>
      <c r="AC22" s="134">
        <v>23</v>
      </c>
      <c r="AD22" s="134">
        <v>137</v>
      </c>
      <c r="AE22" s="135">
        <v>12.408759124087592</v>
      </c>
      <c r="AF22" s="139">
        <v>1.9166666667000001</v>
      </c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</row>
    <row r="23" spans="1:62" s="5" customFormat="1" x14ac:dyDescent="0.25">
      <c r="A23" s="162" t="s">
        <v>14</v>
      </c>
      <c r="B23" s="109">
        <v>12050</v>
      </c>
      <c r="C23" s="109">
        <v>21783</v>
      </c>
      <c r="D23" s="110">
        <v>53.303034476426568</v>
      </c>
      <c r="E23" s="109">
        <v>24145</v>
      </c>
      <c r="F23" s="76">
        <v>45010</v>
      </c>
      <c r="G23" s="110">
        <v>51.761830704287938</v>
      </c>
      <c r="H23" s="118">
        <v>2.0037344398000001</v>
      </c>
      <c r="I23" s="175" t="s">
        <v>14</v>
      </c>
      <c r="J23" s="109">
        <v>4606</v>
      </c>
      <c r="K23" s="109">
        <v>4066</v>
      </c>
      <c r="L23" s="135">
        <v>109.69011313330054</v>
      </c>
      <c r="M23" s="109">
        <v>8998</v>
      </c>
      <c r="N23" s="109">
        <v>8103</v>
      </c>
      <c r="O23" s="135">
        <v>107.28125385659632</v>
      </c>
      <c r="P23" s="131">
        <v>1.949103139</v>
      </c>
      <c r="Q23" s="178" t="s">
        <v>14</v>
      </c>
      <c r="R23" s="134">
        <v>5682</v>
      </c>
      <c r="S23" s="134">
        <v>5675</v>
      </c>
      <c r="T23" s="135">
        <v>96.634361233480178</v>
      </c>
      <c r="U23" s="134">
        <v>11388</v>
      </c>
      <c r="V23" s="134">
        <v>11194</v>
      </c>
      <c r="W23" s="135">
        <v>98.508129355011604</v>
      </c>
      <c r="X23" s="142">
        <v>2.0042238648000001</v>
      </c>
      <c r="Y23" s="175" t="s">
        <v>14</v>
      </c>
      <c r="Z23" s="134">
        <v>1762</v>
      </c>
      <c r="AA23" s="134">
        <v>12042</v>
      </c>
      <c r="AB23" s="135">
        <v>13.84321541272214</v>
      </c>
      <c r="AC23" s="134">
        <v>3759</v>
      </c>
      <c r="AD23" s="134">
        <v>25713</v>
      </c>
      <c r="AE23" s="135">
        <v>13.915140201454518</v>
      </c>
      <c r="AF23" s="139">
        <v>2.1333711691000001</v>
      </c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</row>
    <row r="24" spans="1:62" s="5" customFormat="1" x14ac:dyDescent="0.25">
      <c r="A24" s="162" t="s">
        <v>15</v>
      </c>
      <c r="B24" s="109">
        <v>676</v>
      </c>
      <c r="C24" s="109">
        <v>492</v>
      </c>
      <c r="D24" s="110">
        <v>143.4959349593496</v>
      </c>
      <c r="E24" s="109">
        <v>1925</v>
      </c>
      <c r="F24" s="76">
        <v>1421</v>
      </c>
      <c r="G24" s="110">
        <v>139.33849401829696</v>
      </c>
      <c r="H24" s="118">
        <v>2.8476331360999998</v>
      </c>
      <c r="I24" s="175" t="s">
        <v>15</v>
      </c>
      <c r="J24" s="109">
        <v>222</v>
      </c>
      <c r="K24" s="109">
        <v>133</v>
      </c>
      <c r="L24" s="135">
        <v>186.46616541353382</v>
      </c>
      <c r="M24" s="109">
        <v>620</v>
      </c>
      <c r="N24" s="109">
        <v>395</v>
      </c>
      <c r="O24" s="135">
        <v>171.8987341772152</v>
      </c>
      <c r="P24" s="131">
        <v>2.7379032257999998</v>
      </c>
      <c r="Q24" s="178" t="s">
        <v>15</v>
      </c>
      <c r="R24" s="134">
        <v>256</v>
      </c>
      <c r="S24" s="134">
        <v>136</v>
      </c>
      <c r="T24" s="135">
        <v>187.5</v>
      </c>
      <c r="U24" s="134">
        <v>616</v>
      </c>
      <c r="V24" s="134">
        <v>469</v>
      </c>
      <c r="W24" s="135">
        <v>132.40938166311301</v>
      </c>
      <c r="X24" s="142">
        <v>2.40625</v>
      </c>
      <c r="Y24" s="175" t="s">
        <v>15</v>
      </c>
      <c r="Z24" s="134">
        <v>198</v>
      </c>
      <c r="AA24" s="134">
        <v>223</v>
      </c>
      <c r="AB24" s="135">
        <v>91.031390134529147</v>
      </c>
      <c r="AC24" s="134">
        <v>689</v>
      </c>
      <c r="AD24" s="134">
        <v>557</v>
      </c>
      <c r="AE24" s="135">
        <v>122.0825852782765</v>
      </c>
      <c r="AF24" s="139">
        <v>3.4797979797999998</v>
      </c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</row>
    <row r="25" spans="1:62" s="5" customFormat="1" x14ac:dyDescent="0.25">
      <c r="A25" s="162" t="s">
        <v>16</v>
      </c>
      <c r="B25" s="109">
        <v>120131</v>
      </c>
      <c r="C25" s="109">
        <v>155288</v>
      </c>
      <c r="D25" s="110">
        <v>74.331564576786363</v>
      </c>
      <c r="E25" s="109">
        <v>278997</v>
      </c>
      <c r="F25" s="76">
        <v>343641</v>
      </c>
      <c r="G25" s="110">
        <v>81.234194988374497</v>
      </c>
      <c r="H25" s="118">
        <v>2.3224396700000001</v>
      </c>
      <c r="I25" s="175" t="s">
        <v>16</v>
      </c>
      <c r="J25" s="109">
        <v>45029</v>
      </c>
      <c r="K25" s="109">
        <v>39038</v>
      </c>
      <c r="L25" s="135">
        <v>111.08919514319382</v>
      </c>
      <c r="M25" s="109">
        <v>100361</v>
      </c>
      <c r="N25" s="109">
        <v>84963</v>
      </c>
      <c r="O25" s="135">
        <v>115.00653225521698</v>
      </c>
      <c r="P25" s="131">
        <v>2.2531648488</v>
      </c>
      <c r="Q25" s="178" t="s">
        <v>16</v>
      </c>
      <c r="R25" s="134">
        <v>55469</v>
      </c>
      <c r="S25" s="134">
        <v>44921</v>
      </c>
      <c r="T25" s="135">
        <v>117.65543954943124</v>
      </c>
      <c r="U25" s="134">
        <v>127744</v>
      </c>
      <c r="V25" s="134">
        <v>96598</v>
      </c>
      <c r="W25" s="135">
        <v>131.32466510693803</v>
      </c>
      <c r="X25" s="142">
        <v>2.3029800428999998</v>
      </c>
      <c r="Y25" s="175" t="s">
        <v>16</v>
      </c>
      <c r="Z25" s="134">
        <v>19633</v>
      </c>
      <c r="AA25" s="134">
        <v>71329</v>
      </c>
      <c r="AB25" s="135">
        <v>26.930140616018733</v>
      </c>
      <c r="AC25" s="134">
        <v>50892</v>
      </c>
      <c r="AD25" s="134">
        <v>162080</v>
      </c>
      <c r="AE25" s="135">
        <v>33.67719644619941</v>
      </c>
      <c r="AF25" s="139">
        <v>2.5921662507000001</v>
      </c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</row>
    <row r="26" spans="1:62" s="5" customFormat="1" x14ac:dyDescent="0.25">
      <c r="A26" s="162" t="s">
        <v>17</v>
      </c>
      <c r="B26" s="109">
        <v>20637</v>
      </c>
      <c r="C26" s="109">
        <v>26797</v>
      </c>
      <c r="D26" s="110">
        <v>71.187073179833561</v>
      </c>
      <c r="E26" s="109">
        <v>50039</v>
      </c>
      <c r="F26" s="76">
        <v>64008</v>
      </c>
      <c r="G26" s="110">
        <v>72.751843519560055</v>
      </c>
      <c r="H26" s="118">
        <v>2.4247225856000001</v>
      </c>
      <c r="I26" s="175" t="s">
        <v>17</v>
      </c>
      <c r="J26" s="109">
        <v>8073</v>
      </c>
      <c r="K26" s="109">
        <v>8049</v>
      </c>
      <c r="L26" s="135">
        <v>93.042613989315441</v>
      </c>
      <c r="M26" s="109">
        <v>18710</v>
      </c>
      <c r="N26" s="109">
        <v>18705</v>
      </c>
      <c r="O26" s="135">
        <v>92.67575514568297</v>
      </c>
      <c r="P26" s="131">
        <v>2.3147282681000001</v>
      </c>
      <c r="Q26" s="178" t="s">
        <v>17</v>
      </c>
      <c r="R26" s="134">
        <v>9476</v>
      </c>
      <c r="S26" s="134">
        <v>8423</v>
      </c>
      <c r="T26" s="135">
        <v>103.81099370770511</v>
      </c>
      <c r="U26" s="134">
        <v>23777</v>
      </c>
      <c r="V26" s="134">
        <v>19800</v>
      </c>
      <c r="W26" s="135">
        <v>111.98989898989899</v>
      </c>
      <c r="X26" s="142">
        <v>2.5091810891000002</v>
      </c>
      <c r="Y26" s="175" t="s">
        <v>17</v>
      </c>
      <c r="Z26" s="134">
        <v>3088</v>
      </c>
      <c r="AA26" s="134">
        <v>10325</v>
      </c>
      <c r="AB26" s="135">
        <v>27.535108958837775</v>
      </c>
      <c r="AC26" s="134">
        <v>7552</v>
      </c>
      <c r="AD26" s="134">
        <v>25503</v>
      </c>
      <c r="AE26" s="135">
        <v>27.675175469552606</v>
      </c>
      <c r="AF26" s="139">
        <v>2.4455958549000001</v>
      </c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</row>
    <row r="27" spans="1:62" s="5" customFormat="1" x14ac:dyDescent="0.25">
      <c r="A27" s="162" t="s">
        <v>18</v>
      </c>
      <c r="B27" s="109">
        <v>4417</v>
      </c>
      <c r="C27" s="109">
        <v>7691</v>
      </c>
      <c r="D27" s="110">
        <v>54.622285788584058</v>
      </c>
      <c r="E27" s="109">
        <v>11839</v>
      </c>
      <c r="F27" s="76">
        <v>19365</v>
      </c>
      <c r="G27" s="110">
        <v>58.414665633875551</v>
      </c>
      <c r="H27" s="118">
        <v>2.6803260131000002</v>
      </c>
      <c r="I27" s="175" t="s">
        <v>18</v>
      </c>
      <c r="J27" s="109">
        <v>1723</v>
      </c>
      <c r="K27" s="109">
        <v>1983</v>
      </c>
      <c r="L27" s="135">
        <v>82.198688855269793</v>
      </c>
      <c r="M27" s="109">
        <v>4442</v>
      </c>
      <c r="N27" s="109">
        <v>4858</v>
      </c>
      <c r="O27" s="135">
        <v>87.052284890901603</v>
      </c>
      <c r="P27" s="131">
        <v>2.5944785276000002</v>
      </c>
      <c r="Q27" s="178" t="s">
        <v>18</v>
      </c>
      <c r="R27" s="134">
        <v>1945</v>
      </c>
      <c r="S27" s="134">
        <v>2322</v>
      </c>
      <c r="T27" s="135">
        <v>77.045650301464249</v>
      </c>
      <c r="U27" s="134">
        <v>5273</v>
      </c>
      <c r="V27" s="134">
        <v>6008</v>
      </c>
      <c r="W27" s="135">
        <v>80.858854860186412</v>
      </c>
      <c r="X27" s="142">
        <v>2.7110539845999999</v>
      </c>
      <c r="Y27" s="175" t="s">
        <v>18</v>
      </c>
      <c r="Z27" s="134">
        <v>749</v>
      </c>
      <c r="AA27" s="134">
        <v>3386</v>
      </c>
      <c r="AB27" s="135">
        <v>23.095097460129946</v>
      </c>
      <c r="AC27" s="134">
        <v>2124</v>
      </c>
      <c r="AD27" s="134">
        <v>8499</v>
      </c>
      <c r="AE27" s="135">
        <v>26.179550535357098</v>
      </c>
      <c r="AF27" s="139">
        <v>2.8357810414000002</v>
      </c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</row>
    <row r="28" spans="1:62" s="5" customFormat="1" x14ac:dyDescent="0.25">
      <c r="A28" s="162" t="s">
        <v>19</v>
      </c>
      <c r="B28" s="109">
        <v>31738</v>
      </c>
      <c r="C28" s="109">
        <v>37866</v>
      </c>
      <c r="D28" s="110">
        <v>80.615855912956221</v>
      </c>
      <c r="E28" s="109">
        <v>64009</v>
      </c>
      <c r="F28" s="76">
        <v>78432</v>
      </c>
      <c r="G28" s="110">
        <v>79.04809261525908</v>
      </c>
      <c r="H28" s="118">
        <v>2.0167937488000001</v>
      </c>
      <c r="I28" s="175" t="s">
        <v>19</v>
      </c>
      <c r="J28" s="109">
        <v>12585</v>
      </c>
      <c r="K28" s="109">
        <v>10358</v>
      </c>
      <c r="L28" s="135">
        <v>118.17918517088242</v>
      </c>
      <c r="M28" s="109">
        <v>25031</v>
      </c>
      <c r="N28" s="109">
        <v>22368</v>
      </c>
      <c r="O28" s="135">
        <v>109.60747496423463</v>
      </c>
      <c r="P28" s="131">
        <v>2.0028592435000001</v>
      </c>
      <c r="Q28" s="178" t="s">
        <v>19</v>
      </c>
      <c r="R28" s="134">
        <v>16114</v>
      </c>
      <c r="S28" s="134">
        <v>13288</v>
      </c>
      <c r="T28" s="135">
        <v>114.93076459963878</v>
      </c>
      <c r="U28" s="134">
        <v>32669</v>
      </c>
      <c r="V28" s="134">
        <v>27762</v>
      </c>
      <c r="W28" s="135">
        <v>111.59858799798286</v>
      </c>
      <c r="X28" s="142">
        <v>2.0273675065000001</v>
      </c>
      <c r="Y28" s="175" t="s">
        <v>19</v>
      </c>
      <c r="Z28" s="134">
        <v>3039</v>
      </c>
      <c r="AA28" s="134">
        <v>14220</v>
      </c>
      <c r="AB28" s="135">
        <v>21.18846694796062</v>
      </c>
      <c r="AC28" s="134">
        <v>6309</v>
      </c>
      <c r="AD28" s="134">
        <v>28302</v>
      </c>
      <c r="AE28" s="135">
        <v>22.966574800367464</v>
      </c>
      <c r="AF28" s="139">
        <v>2.0760118460000001</v>
      </c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</row>
    <row r="29" spans="1:62" s="5" customFormat="1" x14ac:dyDescent="0.25">
      <c r="A29" s="162" t="s">
        <v>20</v>
      </c>
      <c r="B29" s="109">
        <v>4620</v>
      </c>
      <c r="C29" s="109">
        <v>6836</v>
      </c>
      <c r="D29" s="110">
        <v>63.150965476887066</v>
      </c>
      <c r="E29" s="109">
        <v>12749</v>
      </c>
      <c r="F29" s="76">
        <v>17769</v>
      </c>
      <c r="G29" s="110">
        <v>67.904777984129666</v>
      </c>
      <c r="H29" s="118">
        <v>2.7595238095000001</v>
      </c>
      <c r="I29" s="175" t="s">
        <v>20</v>
      </c>
      <c r="J29" s="109">
        <v>1730</v>
      </c>
      <c r="K29" s="109">
        <v>1651</v>
      </c>
      <c r="L29" s="135">
        <v>100.60569351907935</v>
      </c>
      <c r="M29" s="109">
        <v>4619</v>
      </c>
      <c r="N29" s="109">
        <v>4194</v>
      </c>
      <c r="O29" s="135">
        <v>106.89079637577493</v>
      </c>
      <c r="P29" s="131">
        <v>2.6989765202</v>
      </c>
      <c r="Q29" s="178" t="s">
        <v>20</v>
      </c>
      <c r="R29" s="134">
        <v>2304</v>
      </c>
      <c r="S29" s="134">
        <v>2224</v>
      </c>
      <c r="T29" s="135">
        <v>94.064748201438846</v>
      </c>
      <c r="U29" s="134">
        <v>6299</v>
      </c>
      <c r="V29" s="134">
        <v>5726</v>
      </c>
      <c r="W29" s="135">
        <v>100.57631854697871</v>
      </c>
      <c r="X29" s="142">
        <v>2.7339409722000001</v>
      </c>
      <c r="Y29" s="175" t="s">
        <v>20</v>
      </c>
      <c r="Z29" s="134">
        <v>586</v>
      </c>
      <c r="AA29" s="134">
        <v>2961</v>
      </c>
      <c r="AB29" s="135">
        <v>19.047619047619047</v>
      </c>
      <c r="AC29" s="134">
        <v>1831</v>
      </c>
      <c r="AD29" s="134">
        <v>7849</v>
      </c>
      <c r="AE29" s="135">
        <v>23.238629124729265</v>
      </c>
      <c r="AF29" s="139">
        <v>3.1245733788000001</v>
      </c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</row>
    <row r="30" spans="1:62" s="5" customFormat="1" x14ac:dyDescent="0.25">
      <c r="A30" s="162" t="s">
        <v>21</v>
      </c>
      <c r="B30" s="109">
        <v>16357</v>
      </c>
      <c r="C30" s="109">
        <v>22283</v>
      </c>
      <c r="D30" s="110">
        <v>70.259839339406724</v>
      </c>
      <c r="E30" s="109">
        <v>31965</v>
      </c>
      <c r="F30" s="76">
        <v>42604</v>
      </c>
      <c r="G30" s="110">
        <v>72.105905548774757</v>
      </c>
      <c r="H30" s="118">
        <v>1.9542092070999999</v>
      </c>
      <c r="I30" s="175" t="s">
        <v>21</v>
      </c>
      <c r="J30" s="109">
        <v>6502</v>
      </c>
      <c r="K30" s="109">
        <v>5879</v>
      </c>
      <c r="L30" s="135">
        <v>104.76271474740602</v>
      </c>
      <c r="M30" s="109">
        <v>12888</v>
      </c>
      <c r="N30" s="109">
        <v>11547</v>
      </c>
      <c r="O30" s="135">
        <v>106.65973846020611</v>
      </c>
      <c r="P30" s="131">
        <v>1.9996752719999999</v>
      </c>
      <c r="Q30" s="178" t="s">
        <v>21</v>
      </c>
      <c r="R30" s="134">
        <v>7669</v>
      </c>
      <c r="S30" s="134">
        <v>7795</v>
      </c>
      <c r="T30" s="135">
        <v>93.842206542655546</v>
      </c>
      <c r="U30" s="134">
        <v>14796</v>
      </c>
      <c r="V30" s="134">
        <v>14796</v>
      </c>
      <c r="W30" s="135">
        <v>94.620167612868343</v>
      </c>
      <c r="X30" s="142">
        <v>1.9293258573000001</v>
      </c>
      <c r="Y30" s="175" t="s">
        <v>21</v>
      </c>
      <c r="Z30" s="134">
        <v>2186</v>
      </c>
      <c r="AA30" s="134">
        <v>8609</v>
      </c>
      <c r="AB30" s="135">
        <v>25.34556859100941</v>
      </c>
      <c r="AC30" s="134">
        <v>4281</v>
      </c>
      <c r="AD30" s="134">
        <v>16261</v>
      </c>
      <c r="AE30" s="135">
        <v>27.083205214931432</v>
      </c>
      <c r="AF30" s="139">
        <v>1.9583714547</v>
      </c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</row>
    <row r="31" spans="1:62" s="5" customFormat="1" x14ac:dyDescent="0.25">
      <c r="A31" s="162" t="s">
        <v>22</v>
      </c>
      <c r="B31" s="109">
        <v>9722</v>
      </c>
      <c r="C31" s="109">
        <v>11855</v>
      </c>
      <c r="D31" s="110">
        <v>77.503163222269094</v>
      </c>
      <c r="E31" s="109">
        <v>21822</v>
      </c>
      <c r="F31" s="76">
        <v>26932</v>
      </c>
      <c r="G31" s="110">
        <v>77.313233328382594</v>
      </c>
      <c r="H31" s="118">
        <v>2.2445998766000002</v>
      </c>
      <c r="I31" s="175" t="s">
        <v>22</v>
      </c>
      <c r="J31" s="109">
        <v>4425</v>
      </c>
      <c r="K31" s="109">
        <v>3457</v>
      </c>
      <c r="L31" s="135">
        <v>122.44720856233728</v>
      </c>
      <c r="M31" s="109">
        <v>10148</v>
      </c>
      <c r="N31" s="109">
        <v>8134</v>
      </c>
      <c r="O31" s="135">
        <v>119.28940250799114</v>
      </c>
      <c r="P31" s="131">
        <v>2.2922277344999999</v>
      </c>
      <c r="Q31" s="178" t="s">
        <v>22</v>
      </c>
      <c r="R31" s="134">
        <v>3930</v>
      </c>
      <c r="S31" s="134">
        <v>3667</v>
      </c>
      <c r="T31" s="135">
        <v>98.445595854922274</v>
      </c>
      <c r="U31" s="134">
        <v>8540</v>
      </c>
      <c r="V31" s="134">
        <v>7726</v>
      </c>
      <c r="W31" s="135">
        <v>103.84416256795237</v>
      </c>
      <c r="X31" s="142">
        <v>2.1730279898</v>
      </c>
      <c r="Y31" s="175" t="s">
        <v>22</v>
      </c>
      <c r="Z31" s="134">
        <v>1367</v>
      </c>
      <c r="AA31" s="134">
        <v>4731</v>
      </c>
      <c r="AB31" s="135">
        <v>28.429507503699007</v>
      </c>
      <c r="AC31" s="134">
        <v>3134</v>
      </c>
      <c r="AD31" s="134">
        <v>11072</v>
      </c>
      <c r="AE31" s="135">
        <v>27.962427745664741</v>
      </c>
      <c r="AF31" s="139">
        <v>2.2926115582</v>
      </c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</row>
    <row r="32" spans="1:62" s="5" customFormat="1" x14ac:dyDescent="0.25">
      <c r="A32" s="162" t="s">
        <v>23</v>
      </c>
      <c r="B32" s="109">
        <v>87318</v>
      </c>
      <c r="C32" s="109">
        <v>94848</v>
      </c>
      <c r="D32" s="110">
        <v>88.053517206477736</v>
      </c>
      <c r="E32" s="109">
        <v>312763</v>
      </c>
      <c r="F32" s="76">
        <v>333777</v>
      </c>
      <c r="G32" s="110">
        <v>91.03832798545136</v>
      </c>
      <c r="H32" s="118">
        <v>3.5818846057</v>
      </c>
      <c r="I32" s="175" t="s">
        <v>23</v>
      </c>
      <c r="J32" s="109">
        <v>45400</v>
      </c>
      <c r="K32" s="109">
        <v>41216</v>
      </c>
      <c r="L32" s="135">
        <v>106.50960791925466</v>
      </c>
      <c r="M32" s="109">
        <v>161597</v>
      </c>
      <c r="N32" s="109">
        <v>147080</v>
      </c>
      <c r="O32" s="135">
        <v>107.49456078324722</v>
      </c>
      <c r="P32" s="131">
        <v>3.6015171187999999</v>
      </c>
      <c r="Q32" s="178" t="s">
        <v>23</v>
      </c>
      <c r="R32" s="134">
        <v>26684</v>
      </c>
      <c r="S32" s="134">
        <v>19544</v>
      </c>
      <c r="T32" s="135">
        <v>124.4371674171101</v>
      </c>
      <c r="U32" s="134">
        <v>92334</v>
      </c>
      <c r="V32" s="134">
        <v>66471</v>
      </c>
      <c r="W32" s="135">
        <v>126.41001338929757</v>
      </c>
      <c r="X32" s="142">
        <v>3.4602758207000002</v>
      </c>
      <c r="Y32" s="175" t="s">
        <v>23</v>
      </c>
      <c r="Z32" s="134">
        <v>15234</v>
      </c>
      <c r="AA32" s="134">
        <v>34088</v>
      </c>
      <c r="AB32" s="135">
        <v>44.877962919502465</v>
      </c>
      <c r="AC32" s="134">
        <v>58832</v>
      </c>
      <c r="AD32" s="134">
        <v>120226</v>
      </c>
      <c r="AE32" s="135">
        <v>51.349957579891203</v>
      </c>
      <c r="AF32" s="139">
        <v>3.8618878824</v>
      </c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</row>
    <row r="33" spans="1:62" s="5" customFormat="1" x14ac:dyDescent="0.25">
      <c r="A33" s="162" t="s">
        <v>24</v>
      </c>
      <c r="B33" s="109">
        <v>8065</v>
      </c>
      <c r="C33" s="109">
        <v>10075</v>
      </c>
      <c r="D33" s="110">
        <v>72.009925558312659</v>
      </c>
      <c r="E33" s="109">
        <v>24693</v>
      </c>
      <c r="F33" s="76">
        <v>28586</v>
      </c>
      <c r="G33" s="110">
        <v>78.657384733785776</v>
      </c>
      <c r="H33" s="118">
        <v>3.0617482951000001</v>
      </c>
      <c r="I33" s="175" t="s">
        <v>24</v>
      </c>
      <c r="J33" s="109">
        <v>3697</v>
      </c>
      <c r="K33" s="109">
        <v>3235</v>
      </c>
      <c r="L33" s="135">
        <v>105.25502318392581</v>
      </c>
      <c r="M33" s="109">
        <v>11094</v>
      </c>
      <c r="N33" s="109">
        <v>9350</v>
      </c>
      <c r="O33" s="135">
        <v>108.93048128342247</v>
      </c>
      <c r="P33" s="131">
        <v>2.9911894273000001</v>
      </c>
      <c r="Q33" s="178" t="s">
        <v>24</v>
      </c>
      <c r="R33" s="134">
        <v>3462</v>
      </c>
      <c r="S33" s="134">
        <v>3156</v>
      </c>
      <c r="T33" s="135">
        <v>97.782002534854257</v>
      </c>
      <c r="U33" s="134">
        <v>10947</v>
      </c>
      <c r="V33" s="134">
        <v>8748</v>
      </c>
      <c r="W33" s="135">
        <v>115.06630086877001</v>
      </c>
      <c r="X33" s="142">
        <v>3.1620450607000001</v>
      </c>
      <c r="Y33" s="175" t="s">
        <v>24</v>
      </c>
      <c r="Z33" s="134">
        <v>906</v>
      </c>
      <c r="AA33" s="134">
        <v>3684</v>
      </c>
      <c r="AB33" s="135">
        <v>20.738327904451683</v>
      </c>
      <c r="AC33" s="134">
        <v>2652</v>
      </c>
      <c r="AD33" s="134">
        <v>10488</v>
      </c>
      <c r="AE33" s="135">
        <v>21.300533943554541</v>
      </c>
      <c r="AF33" s="139">
        <v>2.9271523179000001</v>
      </c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</row>
    <row r="34" spans="1:62" s="5" customFormat="1" x14ac:dyDescent="0.25">
      <c r="A34" s="162" t="s">
        <v>25</v>
      </c>
      <c r="B34" s="109">
        <v>46222</v>
      </c>
      <c r="C34" s="109">
        <v>62690</v>
      </c>
      <c r="D34" s="110">
        <v>72.052959004625933</v>
      </c>
      <c r="E34" s="109">
        <v>87042</v>
      </c>
      <c r="F34" s="76">
        <v>114686</v>
      </c>
      <c r="G34" s="110">
        <v>74.948119212458366</v>
      </c>
      <c r="H34" s="118">
        <v>1.8831292458</v>
      </c>
      <c r="I34" s="175" t="s">
        <v>25</v>
      </c>
      <c r="J34" s="109">
        <v>18936</v>
      </c>
      <c r="K34" s="109">
        <v>16856</v>
      </c>
      <c r="L34" s="135">
        <v>110.9515899383009</v>
      </c>
      <c r="M34" s="109">
        <v>33916</v>
      </c>
      <c r="N34" s="109">
        <v>29456</v>
      </c>
      <c r="O34" s="135">
        <v>114.05825638240088</v>
      </c>
      <c r="P34" s="131">
        <v>1.7964388835</v>
      </c>
      <c r="Q34" s="178" t="s">
        <v>25</v>
      </c>
      <c r="R34" s="134">
        <v>21733</v>
      </c>
      <c r="S34" s="134">
        <v>22539</v>
      </c>
      <c r="T34" s="135">
        <v>92.936687519410796</v>
      </c>
      <c r="U34" s="134">
        <v>41901</v>
      </c>
      <c r="V34" s="134">
        <v>43096</v>
      </c>
      <c r="W34" s="135">
        <v>95.46593651382959</v>
      </c>
      <c r="X34" s="142">
        <v>1.9279896931</v>
      </c>
      <c r="Y34" s="175" t="s">
        <v>25</v>
      </c>
      <c r="Z34" s="134">
        <v>5553</v>
      </c>
      <c r="AA34" s="134">
        <v>23295</v>
      </c>
      <c r="AB34" s="135">
        <v>23.70036488516849</v>
      </c>
      <c r="AC34" s="134">
        <v>11225</v>
      </c>
      <c r="AD34" s="134">
        <v>42134</v>
      </c>
      <c r="AE34" s="135">
        <v>26.619831964684103</v>
      </c>
      <c r="AF34" s="139">
        <v>2.0214298576999998</v>
      </c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</row>
    <row r="35" spans="1:62" s="5" customFormat="1" x14ac:dyDescent="0.25">
      <c r="A35" s="162" t="s">
        <v>26</v>
      </c>
      <c r="B35" s="109">
        <v>2418</v>
      </c>
      <c r="C35" s="109">
        <v>2978</v>
      </c>
      <c r="D35" s="110">
        <v>69.308260577568831</v>
      </c>
      <c r="E35" s="109">
        <v>5159</v>
      </c>
      <c r="F35" s="76">
        <v>6296</v>
      </c>
      <c r="G35" s="110">
        <v>69.123252858958068</v>
      </c>
      <c r="H35" s="118">
        <v>2.1335814722999999</v>
      </c>
      <c r="I35" s="175" t="s">
        <v>26</v>
      </c>
      <c r="J35" s="109">
        <v>1031</v>
      </c>
      <c r="K35" s="109">
        <v>778</v>
      </c>
      <c r="L35" s="135">
        <v>114.01028277634961</v>
      </c>
      <c r="M35" s="109">
        <v>2244</v>
      </c>
      <c r="N35" s="109">
        <v>1689</v>
      </c>
      <c r="O35" s="135">
        <v>112.43339253996447</v>
      </c>
      <c r="P35" s="131">
        <v>2.1409244644999998</v>
      </c>
      <c r="Q35" s="178" t="s">
        <v>26</v>
      </c>
      <c r="R35" s="134">
        <v>1012</v>
      </c>
      <c r="S35" s="134">
        <v>901</v>
      </c>
      <c r="T35" s="135">
        <v>93.673695893451722</v>
      </c>
      <c r="U35" s="134">
        <v>1988</v>
      </c>
      <c r="V35" s="134">
        <v>1875</v>
      </c>
      <c r="W35" s="135">
        <v>86.506666666666661</v>
      </c>
      <c r="X35" s="142">
        <v>1.9644268775</v>
      </c>
      <c r="Y35" s="175" t="s">
        <v>26</v>
      </c>
      <c r="Z35" s="134">
        <v>375</v>
      </c>
      <c r="AA35" s="134">
        <v>1299</v>
      </c>
      <c r="AB35" s="135">
        <v>25.635103926096996</v>
      </c>
      <c r="AC35" s="134">
        <v>927</v>
      </c>
      <c r="AD35" s="134">
        <v>2732</v>
      </c>
      <c r="AE35" s="135">
        <v>30.417276720351389</v>
      </c>
      <c r="AF35" s="139">
        <v>2.472</v>
      </c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</row>
    <row r="36" spans="1:62" s="5" customFormat="1" ht="17.25" customHeight="1" x14ac:dyDescent="0.25">
      <c r="A36" s="162" t="s">
        <v>27</v>
      </c>
      <c r="B36" s="109">
        <v>87153</v>
      </c>
      <c r="C36" s="109">
        <v>104585</v>
      </c>
      <c r="D36" s="110">
        <v>79.563991012095428</v>
      </c>
      <c r="E36" s="109">
        <v>230271</v>
      </c>
      <c r="F36" s="76">
        <v>265063</v>
      </c>
      <c r="G36" s="110">
        <v>83.814791200582505</v>
      </c>
      <c r="H36" s="118">
        <v>2.6421465698</v>
      </c>
      <c r="I36" s="175" t="s">
        <v>27</v>
      </c>
      <c r="J36" s="109">
        <v>33495</v>
      </c>
      <c r="K36" s="109">
        <v>28784</v>
      </c>
      <c r="L36" s="135">
        <v>111.06517509727627</v>
      </c>
      <c r="M36" s="109">
        <v>85057</v>
      </c>
      <c r="N36" s="109">
        <v>72374</v>
      </c>
      <c r="O36" s="135">
        <v>112.29308867825463</v>
      </c>
      <c r="P36" s="131">
        <v>2.5421814882999998</v>
      </c>
      <c r="Q36" s="178" t="s">
        <v>27</v>
      </c>
      <c r="R36" s="134">
        <v>39756</v>
      </c>
      <c r="S36" s="134">
        <v>36347</v>
      </c>
      <c r="T36" s="135">
        <v>103.24648526700966</v>
      </c>
      <c r="U36" s="134">
        <v>105075</v>
      </c>
      <c r="V36" s="134">
        <v>92542</v>
      </c>
      <c r="W36" s="135">
        <v>108.86192215426509</v>
      </c>
      <c r="X36" s="142">
        <v>2.6429972834000002</v>
      </c>
      <c r="Y36" s="175" t="s">
        <v>27</v>
      </c>
      <c r="Z36" s="134">
        <v>13902</v>
      </c>
      <c r="AA36" s="134">
        <v>39454</v>
      </c>
      <c r="AB36" s="135">
        <v>34.764535915243066</v>
      </c>
      <c r="AC36" s="134">
        <v>40139</v>
      </c>
      <c r="AD36" s="134">
        <v>100147</v>
      </c>
      <c r="AE36" s="135">
        <v>40.08906906846935</v>
      </c>
      <c r="AF36" s="139">
        <v>2.8872824054000001</v>
      </c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</row>
    <row r="37" spans="1:62" s="5" customFormat="1" ht="30" x14ac:dyDescent="0.25">
      <c r="A37" s="162" t="s">
        <v>28</v>
      </c>
      <c r="B37" s="109">
        <v>4282</v>
      </c>
      <c r="C37" s="109">
        <v>6136</v>
      </c>
      <c r="D37" s="110">
        <v>64.634941329856588</v>
      </c>
      <c r="E37" s="109">
        <v>12413</v>
      </c>
      <c r="F37" s="76">
        <v>15535</v>
      </c>
      <c r="G37" s="110">
        <v>73.710975217251374</v>
      </c>
      <c r="H37" s="118">
        <v>2.8988790285000001</v>
      </c>
      <c r="I37" s="175" t="s">
        <v>28</v>
      </c>
      <c r="J37" s="109">
        <v>1844</v>
      </c>
      <c r="K37" s="109">
        <v>1643</v>
      </c>
      <c r="L37" s="135">
        <v>107.30371272063299</v>
      </c>
      <c r="M37" s="109">
        <v>4993</v>
      </c>
      <c r="N37" s="109">
        <v>4220</v>
      </c>
      <c r="O37" s="135">
        <v>112.5355450236967</v>
      </c>
      <c r="P37" s="131">
        <v>2.6937039137999998</v>
      </c>
      <c r="Q37" s="178" t="s">
        <v>28</v>
      </c>
      <c r="R37" s="134">
        <v>1607</v>
      </c>
      <c r="S37" s="134">
        <v>1954</v>
      </c>
      <c r="T37" s="135">
        <v>75.997952917093144</v>
      </c>
      <c r="U37" s="134">
        <v>4891</v>
      </c>
      <c r="V37" s="134">
        <v>4645</v>
      </c>
      <c r="W37" s="135">
        <v>98.320775026910653</v>
      </c>
      <c r="X37" s="142">
        <v>3.0435594275</v>
      </c>
      <c r="Y37" s="175" t="s">
        <v>28</v>
      </c>
      <c r="Z37" s="134">
        <v>831</v>
      </c>
      <c r="AA37" s="134">
        <v>2539</v>
      </c>
      <c r="AB37" s="135">
        <v>28.278849940921624</v>
      </c>
      <c r="AC37" s="134">
        <v>2529</v>
      </c>
      <c r="AD37" s="134">
        <v>6670</v>
      </c>
      <c r="AE37" s="135">
        <v>32.008995502248879</v>
      </c>
      <c r="AF37" s="139">
        <v>3.0433212996000001</v>
      </c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</row>
    <row r="38" spans="1:62" s="5" customFormat="1" x14ac:dyDescent="0.25">
      <c r="A38" s="162" t="s">
        <v>29</v>
      </c>
      <c r="B38" s="109">
        <v>26829</v>
      </c>
      <c r="C38" s="109">
        <v>41500</v>
      </c>
      <c r="D38" s="110">
        <v>59.681927710843375</v>
      </c>
      <c r="E38" s="109">
        <v>73693</v>
      </c>
      <c r="F38" s="76">
        <v>108129</v>
      </c>
      <c r="G38" s="110">
        <v>63.596260022750606</v>
      </c>
      <c r="H38" s="118">
        <v>2.7467665586000001</v>
      </c>
      <c r="I38" s="175" t="s">
        <v>29</v>
      </c>
      <c r="J38" s="109">
        <v>10466</v>
      </c>
      <c r="K38" s="109">
        <v>11527</v>
      </c>
      <c r="L38" s="135">
        <v>86.058818426303461</v>
      </c>
      <c r="M38" s="109">
        <v>28319</v>
      </c>
      <c r="N38" s="109">
        <v>30657</v>
      </c>
      <c r="O38" s="135">
        <v>88.811690641615286</v>
      </c>
      <c r="P38" s="131">
        <v>2.7446572581000002</v>
      </c>
      <c r="Q38" s="178" t="s">
        <v>29</v>
      </c>
      <c r="R38" s="134">
        <v>12221</v>
      </c>
      <c r="S38" s="134">
        <v>12423</v>
      </c>
      <c r="T38" s="135">
        <v>89.704580214118963</v>
      </c>
      <c r="U38" s="134">
        <v>33305</v>
      </c>
      <c r="V38" s="134">
        <v>30989</v>
      </c>
      <c r="W38" s="135">
        <v>98.228403627093485</v>
      </c>
      <c r="X38" s="142">
        <v>2.7252270682000002</v>
      </c>
      <c r="Y38" s="175" t="s">
        <v>29</v>
      </c>
      <c r="Z38" s="134">
        <v>4142</v>
      </c>
      <c r="AA38" s="134">
        <v>17550</v>
      </c>
      <c r="AB38" s="135">
        <v>21.105413105413106</v>
      </c>
      <c r="AC38" s="134">
        <v>12069</v>
      </c>
      <c r="AD38" s="134">
        <v>46483</v>
      </c>
      <c r="AE38" s="135">
        <v>23.877546629950736</v>
      </c>
      <c r="AF38" s="139">
        <v>2.9138097536999998</v>
      </c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</row>
    <row r="39" spans="1:62" s="5" customFormat="1" x14ac:dyDescent="0.25">
      <c r="A39" s="162" t="s">
        <v>30</v>
      </c>
      <c r="B39" s="109">
        <v>9941</v>
      </c>
      <c r="C39" s="109">
        <v>14940</v>
      </c>
      <c r="D39" s="110">
        <v>66.00401606425703</v>
      </c>
      <c r="E39" s="109">
        <v>26416</v>
      </c>
      <c r="F39" s="76">
        <v>38168</v>
      </c>
      <c r="G39" s="110">
        <v>69.254349193041293</v>
      </c>
      <c r="H39" s="118">
        <v>2.6572779398000002</v>
      </c>
      <c r="I39" s="175" t="s">
        <v>30</v>
      </c>
      <c r="J39" s="109">
        <v>4190</v>
      </c>
      <c r="K39" s="109">
        <v>3505</v>
      </c>
      <c r="L39" s="135">
        <v>119.17261055634808</v>
      </c>
      <c r="M39" s="109">
        <v>10977</v>
      </c>
      <c r="N39" s="109">
        <v>8894</v>
      </c>
      <c r="O39" s="135">
        <v>124.12862604002699</v>
      </c>
      <c r="P39" s="131">
        <v>2.6430452477999999</v>
      </c>
      <c r="Q39" s="178" t="s">
        <v>30</v>
      </c>
      <c r="R39" s="134">
        <v>3957</v>
      </c>
      <c r="S39" s="134">
        <v>4495</v>
      </c>
      <c r="T39" s="135">
        <v>87.719688542825352</v>
      </c>
      <c r="U39" s="134">
        <v>10479</v>
      </c>
      <c r="V39" s="134">
        <v>10779</v>
      </c>
      <c r="W39" s="135">
        <v>97.625011596623068</v>
      </c>
      <c r="X39" s="142">
        <v>2.6482183471999998</v>
      </c>
      <c r="Y39" s="175" t="s">
        <v>30</v>
      </c>
      <c r="Z39" s="134">
        <v>1794</v>
      </c>
      <c r="AA39" s="134">
        <v>6940</v>
      </c>
      <c r="AB39" s="135">
        <v>25.086455331412104</v>
      </c>
      <c r="AC39" s="134">
        <v>4960</v>
      </c>
      <c r="AD39" s="134">
        <v>18495</v>
      </c>
      <c r="AE39" s="135">
        <v>26.331440929981078</v>
      </c>
      <c r="AF39" s="139">
        <v>2.7647714604</v>
      </c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</row>
    <row r="40" spans="1:62" s="5" customFormat="1" x14ac:dyDescent="0.25">
      <c r="A40" s="162" t="s">
        <v>31</v>
      </c>
      <c r="B40" s="109">
        <v>7259</v>
      </c>
      <c r="C40" s="109">
        <v>9948</v>
      </c>
      <c r="D40" s="110">
        <v>68.87816646562122</v>
      </c>
      <c r="E40" s="109">
        <v>18013</v>
      </c>
      <c r="F40" s="76">
        <v>23574</v>
      </c>
      <c r="G40" s="110">
        <v>71.977602443369818</v>
      </c>
      <c r="H40" s="118">
        <v>2.4814712769999998</v>
      </c>
      <c r="I40" s="175" t="s">
        <v>31</v>
      </c>
      <c r="J40" s="109">
        <v>2893</v>
      </c>
      <c r="K40" s="109">
        <v>2939</v>
      </c>
      <c r="L40" s="135">
        <v>94.930248383804013</v>
      </c>
      <c r="M40" s="109">
        <v>7226</v>
      </c>
      <c r="N40" s="109">
        <v>7276</v>
      </c>
      <c r="O40" s="135">
        <v>95.134689389774593</v>
      </c>
      <c r="P40" s="131">
        <v>2.4810035841999998</v>
      </c>
      <c r="Q40" s="178" t="s">
        <v>31</v>
      </c>
      <c r="R40" s="134">
        <v>3483</v>
      </c>
      <c r="S40" s="134">
        <v>3164</v>
      </c>
      <c r="T40" s="135">
        <v>101.26422250316057</v>
      </c>
      <c r="U40" s="134">
        <v>8551</v>
      </c>
      <c r="V40" s="134">
        <v>7323</v>
      </c>
      <c r="W40" s="135">
        <v>107.71541717875188</v>
      </c>
      <c r="X40" s="142">
        <v>2.4550674706</v>
      </c>
      <c r="Y40" s="175" t="s">
        <v>31</v>
      </c>
      <c r="Z40" s="134">
        <v>883</v>
      </c>
      <c r="AA40" s="134">
        <v>3845</v>
      </c>
      <c r="AB40" s="135">
        <v>22.314694408322495</v>
      </c>
      <c r="AC40" s="134">
        <v>2236</v>
      </c>
      <c r="AD40" s="134">
        <v>8975</v>
      </c>
      <c r="AE40" s="135">
        <v>24.044568245125348</v>
      </c>
      <c r="AF40" s="139">
        <v>2.5322763306999998</v>
      </c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</row>
    <row r="41" spans="1:62" s="5" customFormat="1" x14ac:dyDescent="0.25">
      <c r="A41" s="162" t="s">
        <v>32</v>
      </c>
      <c r="B41" s="109">
        <v>11682</v>
      </c>
      <c r="C41" s="109">
        <v>13736</v>
      </c>
      <c r="D41" s="110">
        <v>84.529702970297024</v>
      </c>
      <c r="E41" s="109">
        <v>34570</v>
      </c>
      <c r="F41" s="76">
        <v>41674</v>
      </c>
      <c r="G41" s="110">
        <v>93.74910015837213</v>
      </c>
      <c r="H41" s="118">
        <v>2.9592535524999999</v>
      </c>
      <c r="I41" s="175" t="s">
        <v>32</v>
      </c>
      <c r="J41" s="109">
        <v>5990</v>
      </c>
      <c r="K41" s="109">
        <v>5012</v>
      </c>
      <c r="L41" s="135">
        <v>114.06624102154828</v>
      </c>
      <c r="M41" s="109">
        <v>17488</v>
      </c>
      <c r="N41" s="109">
        <v>14537</v>
      </c>
      <c r="O41" s="135">
        <v>115.45710944486483</v>
      </c>
      <c r="P41" s="131">
        <v>2.9358054924000001</v>
      </c>
      <c r="Q41" s="178" t="s">
        <v>32</v>
      </c>
      <c r="R41" s="134">
        <v>4339</v>
      </c>
      <c r="S41" s="134">
        <v>3982</v>
      </c>
      <c r="T41" s="135">
        <v>114.74133601205425</v>
      </c>
      <c r="U41" s="134">
        <v>13824</v>
      </c>
      <c r="V41" s="134">
        <v>12226</v>
      </c>
      <c r="W41" s="135">
        <v>157.00965156224441</v>
      </c>
      <c r="X41" s="142">
        <v>3.1859875547000001</v>
      </c>
      <c r="Y41" s="175" t="s">
        <v>32</v>
      </c>
      <c r="Z41" s="134">
        <v>1353</v>
      </c>
      <c r="AA41" s="134">
        <v>4742</v>
      </c>
      <c r="AB41" s="135">
        <v>27.941796710248841</v>
      </c>
      <c r="AC41" s="134">
        <v>3258</v>
      </c>
      <c r="AD41" s="134">
        <v>14911</v>
      </c>
      <c r="AE41" s="135">
        <v>20.716249748507813</v>
      </c>
      <c r="AF41" s="139">
        <v>2.4079822616</v>
      </c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</row>
    <row r="42" spans="1:62" s="5" customFormat="1" x14ac:dyDescent="0.25">
      <c r="A42" s="162" t="s">
        <v>33</v>
      </c>
      <c r="B42" s="109">
        <v>32319</v>
      </c>
      <c r="C42" s="109">
        <v>32471</v>
      </c>
      <c r="D42" s="110">
        <v>94.53358381324874</v>
      </c>
      <c r="E42" s="109">
        <v>73559</v>
      </c>
      <c r="F42" s="76">
        <v>65878</v>
      </c>
      <c r="G42" s="110">
        <v>107.7962293937278</v>
      </c>
      <c r="H42" s="118">
        <v>2.2760295800999999</v>
      </c>
      <c r="I42" s="175" t="s">
        <v>33</v>
      </c>
      <c r="J42" s="109">
        <v>16452</v>
      </c>
      <c r="K42" s="109">
        <v>9942</v>
      </c>
      <c r="L42" s="135">
        <v>158.97203781935224</v>
      </c>
      <c r="M42" s="109">
        <v>37260</v>
      </c>
      <c r="N42" s="109">
        <v>21526</v>
      </c>
      <c r="O42" s="135">
        <v>167.79243705286632</v>
      </c>
      <c r="P42" s="131">
        <v>2.2852894654</v>
      </c>
      <c r="Q42" s="178" t="s">
        <v>33</v>
      </c>
      <c r="R42" s="134">
        <v>10494</v>
      </c>
      <c r="S42" s="134">
        <v>7756</v>
      </c>
      <c r="T42" s="135">
        <v>125.56730273336771</v>
      </c>
      <c r="U42" s="134">
        <v>23272</v>
      </c>
      <c r="V42" s="134">
        <v>15420</v>
      </c>
      <c r="W42" s="135">
        <v>143.0804150453956</v>
      </c>
      <c r="X42" s="142">
        <v>2.2176481798999998</v>
      </c>
      <c r="Y42" s="175" t="s">
        <v>33</v>
      </c>
      <c r="Z42" s="134">
        <v>5373</v>
      </c>
      <c r="AA42" s="134">
        <v>14773</v>
      </c>
      <c r="AB42" s="135">
        <v>34.874433087389157</v>
      </c>
      <c r="AC42" s="134">
        <v>13027</v>
      </c>
      <c r="AD42" s="134">
        <v>28932</v>
      </c>
      <c r="AE42" s="135">
        <v>44.352274298354757</v>
      </c>
      <c r="AF42" s="139">
        <v>2.4245300577000002</v>
      </c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</row>
    <row r="43" spans="1:62" s="5" customFormat="1" ht="30" x14ac:dyDescent="0.25">
      <c r="A43" s="162" t="s">
        <v>34</v>
      </c>
      <c r="B43" s="109">
        <v>14878</v>
      </c>
      <c r="C43" s="109">
        <v>16312</v>
      </c>
      <c r="D43" s="110">
        <v>85.795733202550267</v>
      </c>
      <c r="E43" s="109">
        <v>32837</v>
      </c>
      <c r="F43" s="76">
        <v>36645</v>
      </c>
      <c r="G43" s="110">
        <v>83.714012825760676</v>
      </c>
      <c r="H43" s="118">
        <v>2.2070842855000001</v>
      </c>
      <c r="I43" s="175" t="s">
        <v>34</v>
      </c>
      <c r="J43" s="109">
        <v>7438</v>
      </c>
      <c r="K43" s="109">
        <v>4908</v>
      </c>
      <c r="L43" s="135">
        <v>146.08801955990219</v>
      </c>
      <c r="M43" s="109">
        <v>16056</v>
      </c>
      <c r="N43" s="109">
        <v>11480</v>
      </c>
      <c r="O43" s="135">
        <v>135.32229965156796</v>
      </c>
      <c r="P43" s="131">
        <v>2.1666666666999999</v>
      </c>
      <c r="Q43" s="178" t="s">
        <v>34</v>
      </c>
      <c r="R43" s="134">
        <v>5602</v>
      </c>
      <c r="S43" s="134">
        <v>4048</v>
      </c>
      <c r="T43" s="135">
        <v>128.06324110671937</v>
      </c>
      <c r="U43" s="134">
        <v>12215</v>
      </c>
      <c r="V43" s="134">
        <v>8832</v>
      </c>
      <c r="W43" s="135">
        <v>124.83016304347827</v>
      </c>
      <c r="X43" s="142">
        <v>2.1804712603</v>
      </c>
      <c r="Y43" s="175" t="s">
        <v>34</v>
      </c>
      <c r="Z43" s="134">
        <v>1838</v>
      </c>
      <c r="AA43" s="134">
        <v>7356</v>
      </c>
      <c r="AB43" s="135">
        <v>22.30831973898858</v>
      </c>
      <c r="AC43" s="134">
        <v>4566</v>
      </c>
      <c r="AD43" s="134">
        <v>16333</v>
      </c>
      <c r="AE43" s="135">
        <v>25.206636870140208</v>
      </c>
      <c r="AF43" s="139">
        <v>2.4842219804000001</v>
      </c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</row>
    <row r="44" spans="1:62" s="5" customFormat="1" x14ac:dyDescent="0.25">
      <c r="A44" s="162" t="s">
        <v>35</v>
      </c>
      <c r="B44" s="109">
        <v>5198</v>
      </c>
      <c r="C44" s="109">
        <v>6784</v>
      </c>
      <c r="D44" s="110">
        <v>73.304834905660371</v>
      </c>
      <c r="E44" s="109">
        <v>12564</v>
      </c>
      <c r="F44" s="76">
        <v>16514</v>
      </c>
      <c r="G44" s="110">
        <v>72.084292115780542</v>
      </c>
      <c r="H44" s="118">
        <v>2.4170834936999999</v>
      </c>
      <c r="I44" s="175" t="s">
        <v>35</v>
      </c>
      <c r="J44" s="109">
        <v>2375</v>
      </c>
      <c r="K44" s="109">
        <v>1649</v>
      </c>
      <c r="L44" s="135">
        <v>135.59733171619163</v>
      </c>
      <c r="M44" s="109">
        <v>5686</v>
      </c>
      <c r="N44" s="109">
        <v>4047</v>
      </c>
      <c r="O44" s="135">
        <v>129.72572275759822</v>
      </c>
      <c r="P44" s="131">
        <v>2.3479427549</v>
      </c>
      <c r="Q44" s="178" t="s">
        <v>35</v>
      </c>
      <c r="R44" s="134">
        <v>1882</v>
      </c>
      <c r="S44" s="134">
        <v>1755</v>
      </c>
      <c r="T44" s="135">
        <v>102.39316239316238</v>
      </c>
      <c r="U44" s="134">
        <v>4391</v>
      </c>
      <c r="V44" s="134">
        <v>4294</v>
      </c>
      <c r="W44" s="135">
        <v>98.160223567768981</v>
      </c>
      <c r="X44" s="142">
        <v>2.3331562168</v>
      </c>
      <c r="Y44" s="175" t="s">
        <v>35</v>
      </c>
      <c r="Z44" s="134">
        <v>941</v>
      </c>
      <c r="AA44" s="134">
        <v>3380</v>
      </c>
      <c r="AB44" s="135">
        <v>27.810650887573964</v>
      </c>
      <c r="AC44" s="134">
        <v>2487</v>
      </c>
      <c r="AD44" s="134">
        <v>8173</v>
      </c>
      <c r="AE44" s="135">
        <v>29.842163220359719</v>
      </c>
      <c r="AF44" s="139">
        <v>2.6429330498999999</v>
      </c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</row>
    <row r="45" spans="1:62" s="5" customFormat="1" ht="30" x14ac:dyDescent="0.25">
      <c r="A45" s="162" t="s">
        <v>36</v>
      </c>
      <c r="B45" s="109">
        <v>37000</v>
      </c>
      <c r="C45" s="109">
        <v>59205</v>
      </c>
      <c r="D45" s="110">
        <v>59.608141204290177</v>
      </c>
      <c r="E45" s="109">
        <v>92415</v>
      </c>
      <c r="F45" s="76">
        <v>142969</v>
      </c>
      <c r="G45" s="110">
        <v>62.414229658177646</v>
      </c>
      <c r="H45" s="118">
        <v>2.4977027026999998</v>
      </c>
      <c r="I45" s="175" t="s">
        <v>36</v>
      </c>
      <c r="J45" s="109">
        <v>15791</v>
      </c>
      <c r="K45" s="109">
        <v>15247</v>
      </c>
      <c r="L45" s="135">
        <v>100.76736407162066</v>
      </c>
      <c r="M45" s="109">
        <v>40734</v>
      </c>
      <c r="N45" s="109">
        <v>37032</v>
      </c>
      <c r="O45" s="135">
        <v>107.59883344134802</v>
      </c>
      <c r="P45" s="131">
        <v>2.5934652433999998</v>
      </c>
      <c r="Q45" s="178" t="s">
        <v>36</v>
      </c>
      <c r="R45" s="134">
        <v>15311</v>
      </c>
      <c r="S45" s="134">
        <v>15394</v>
      </c>
      <c r="T45" s="135">
        <v>90.69117838118747</v>
      </c>
      <c r="U45" s="134">
        <v>37072</v>
      </c>
      <c r="V45" s="134">
        <v>35362</v>
      </c>
      <c r="W45" s="135">
        <v>97.610429274362303</v>
      </c>
      <c r="X45" s="142">
        <v>2.4212657566</v>
      </c>
      <c r="Y45" s="175" t="s">
        <v>36</v>
      </c>
      <c r="Z45" s="134">
        <v>5898</v>
      </c>
      <c r="AA45" s="134">
        <v>28564</v>
      </c>
      <c r="AB45" s="135">
        <v>20.886430471922701</v>
      </c>
      <c r="AC45" s="134">
        <v>14609</v>
      </c>
      <c r="AD45" s="134">
        <v>70575</v>
      </c>
      <c r="AE45" s="135">
        <v>21.069783917817926</v>
      </c>
      <c r="AF45" s="139">
        <v>2.4769413359999999</v>
      </c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</row>
    <row r="46" spans="1:62" s="5" customFormat="1" x14ac:dyDescent="0.25">
      <c r="A46" s="162" t="s">
        <v>37</v>
      </c>
      <c r="B46" s="109">
        <v>8640</v>
      </c>
      <c r="C46" s="109">
        <v>9441</v>
      </c>
      <c r="D46" s="110">
        <v>85.404088549941747</v>
      </c>
      <c r="E46" s="109">
        <v>22941</v>
      </c>
      <c r="F46" s="76">
        <v>24737</v>
      </c>
      <c r="G46" s="110">
        <v>91.785584347333952</v>
      </c>
      <c r="H46" s="118">
        <v>2.6552083333000001</v>
      </c>
      <c r="I46" s="175" t="s">
        <v>37</v>
      </c>
      <c r="J46" s="109">
        <v>4520</v>
      </c>
      <c r="K46" s="109">
        <v>3710</v>
      </c>
      <c r="L46" s="135">
        <v>113.93530997304582</v>
      </c>
      <c r="M46" s="109">
        <v>11928</v>
      </c>
      <c r="N46" s="109">
        <v>9553</v>
      </c>
      <c r="O46" s="135">
        <v>128.80770438605674</v>
      </c>
      <c r="P46" s="131">
        <v>2.9110480245999999</v>
      </c>
      <c r="Q46" s="178" t="s">
        <v>37</v>
      </c>
      <c r="R46" s="134">
        <v>3068</v>
      </c>
      <c r="S46" s="134">
        <v>2360</v>
      </c>
      <c r="T46" s="135">
        <v>119.70338983050848</v>
      </c>
      <c r="U46" s="134">
        <v>8142</v>
      </c>
      <c r="V46" s="134">
        <v>6124</v>
      </c>
      <c r="W46" s="135">
        <v>124.41214892227302</v>
      </c>
      <c r="X46" s="142">
        <v>2.6538461538</v>
      </c>
      <c r="Y46" s="175" t="s">
        <v>37</v>
      </c>
      <c r="Z46" s="134">
        <v>1052</v>
      </c>
      <c r="AA46" s="134">
        <v>3371</v>
      </c>
      <c r="AB46" s="135">
        <v>29.991100563630969</v>
      </c>
      <c r="AC46" s="134">
        <v>2871</v>
      </c>
      <c r="AD46" s="134">
        <v>9060</v>
      </c>
      <c r="AE46" s="135">
        <v>30.695364238410594</v>
      </c>
      <c r="AF46" s="139">
        <v>2.7290874525</v>
      </c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</row>
    <row r="47" spans="1:62" s="5" customFormat="1" x14ac:dyDescent="0.25">
      <c r="A47" s="162" t="s">
        <v>38</v>
      </c>
      <c r="B47" s="109">
        <v>4119</v>
      </c>
      <c r="C47" s="109">
        <v>4672</v>
      </c>
      <c r="D47" s="110">
        <v>83.775684931506845</v>
      </c>
      <c r="E47" s="109">
        <v>11165</v>
      </c>
      <c r="F47" s="76">
        <v>10158</v>
      </c>
      <c r="G47" s="110">
        <v>106.07403032092932</v>
      </c>
      <c r="H47" s="118">
        <v>2.7106093711999999</v>
      </c>
      <c r="I47" s="175" t="s">
        <v>38</v>
      </c>
      <c r="J47" s="109">
        <v>1893</v>
      </c>
      <c r="K47" s="109">
        <v>1620</v>
      </c>
      <c r="L47" s="135">
        <v>110.4320987654321</v>
      </c>
      <c r="M47" s="109">
        <v>6305</v>
      </c>
      <c r="N47" s="109">
        <v>3751</v>
      </c>
      <c r="O47" s="135">
        <v>164.03625699813381</v>
      </c>
      <c r="P47" s="131">
        <v>3.4393515931</v>
      </c>
      <c r="Q47" s="178" t="s">
        <v>38</v>
      </c>
      <c r="R47" s="134">
        <v>1508</v>
      </c>
      <c r="S47" s="134">
        <v>1294</v>
      </c>
      <c r="T47" s="135">
        <v>110.20092735703247</v>
      </c>
      <c r="U47" s="134">
        <v>3236</v>
      </c>
      <c r="V47" s="134">
        <v>2692</v>
      </c>
      <c r="W47" s="135">
        <v>113.03863298662704</v>
      </c>
      <c r="X47" s="142">
        <v>2.1458885942000001</v>
      </c>
      <c r="Y47" s="175" t="s">
        <v>38</v>
      </c>
      <c r="Z47" s="134">
        <v>718</v>
      </c>
      <c r="AA47" s="134">
        <v>1758</v>
      </c>
      <c r="AB47" s="135">
        <v>39.761092150170647</v>
      </c>
      <c r="AC47" s="134">
        <v>1624</v>
      </c>
      <c r="AD47" s="134">
        <v>3715</v>
      </c>
      <c r="AE47" s="135">
        <v>42.50336473755047</v>
      </c>
      <c r="AF47" s="139">
        <v>2.2618384401</v>
      </c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</row>
    <row r="48" spans="1:62" s="5" customFormat="1" ht="30" x14ac:dyDescent="0.25">
      <c r="A48" s="162" t="s">
        <v>39</v>
      </c>
      <c r="B48" s="109">
        <v>11093</v>
      </c>
      <c r="C48" s="109">
        <v>13233</v>
      </c>
      <c r="D48" s="110">
        <v>76.71729766492858</v>
      </c>
      <c r="E48" s="109">
        <v>25056</v>
      </c>
      <c r="F48" s="76">
        <v>30011</v>
      </c>
      <c r="G48" s="110">
        <v>76.575255739562166</v>
      </c>
      <c r="H48" s="118">
        <v>2.2587217164000002</v>
      </c>
      <c r="I48" s="175" t="s">
        <v>39</v>
      </c>
      <c r="J48" s="109">
        <v>5062</v>
      </c>
      <c r="K48" s="109">
        <v>4376</v>
      </c>
      <c r="L48" s="135">
        <v>108.61517367458866</v>
      </c>
      <c r="M48" s="109">
        <v>11310</v>
      </c>
      <c r="N48" s="109">
        <v>9896</v>
      </c>
      <c r="O48" s="135">
        <v>106.95230396119644</v>
      </c>
      <c r="P48" s="131">
        <v>2.2268041237</v>
      </c>
      <c r="Q48" s="178" t="s">
        <v>39</v>
      </c>
      <c r="R48" s="134">
        <v>4603</v>
      </c>
      <c r="S48" s="134">
        <v>4283</v>
      </c>
      <c r="T48" s="135">
        <v>96.264300723791735</v>
      </c>
      <c r="U48" s="134">
        <v>10442</v>
      </c>
      <c r="V48" s="134">
        <v>9749</v>
      </c>
      <c r="W48" s="135">
        <v>96.891988921940708</v>
      </c>
      <c r="X48" s="142">
        <v>2.2685205301</v>
      </c>
      <c r="Y48" s="175" t="s">
        <v>39</v>
      </c>
      <c r="Z48" s="134">
        <v>1428</v>
      </c>
      <c r="AA48" s="134">
        <v>4574</v>
      </c>
      <c r="AB48" s="135">
        <v>27.896808045474419</v>
      </c>
      <c r="AC48" s="134">
        <v>3304</v>
      </c>
      <c r="AD48" s="134">
        <v>10366</v>
      </c>
      <c r="AE48" s="135">
        <v>28.468068686089136</v>
      </c>
      <c r="AF48" s="139">
        <v>2.3137254902</v>
      </c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</row>
    <row r="49" spans="1:62" s="5" customFormat="1" x14ac:dyDescent="0.25">
      <c r="A49" s="162" t="s">
        <v>40</v>
      </c>
      <c r="B49" s="109">
        <v>21247</v>
      </c>
      <c r="C49" s="109">
        <v>50820</v>
      </c>
      <c r="D49" s="110">
        <v>39.883903974813066</v>
      </c>
      <c r="E49" s="109">
        <v>40121</v>
      </c>
      <c r="F49" s="76">
        <v>90541</v>
      </c>
      <c r="G49" s="110">
        <v>43.111960327365502</v>
      </c>
      <c r="H49" s="118">
        <v>1.8883136442999999</v>
      </c>
      <c r="I49" s="175" t="s">
        <v>40</v>
      </c>
      <c r="J49" s="109">
        <v>16300</v>
      </c>
      <c r="K49" s="109">
        <v>13288</v>
      </c>
      <c r="L49" s="135">
        <v>118.66345574954846</v>
      </c>
      <c r="M49" s="109">
        <v>29691</v>
      </c>
      <c r="N49" s="109">
        <v>24296</v>
      </c>
      <c r="O49" s="135">
        <v>119.94978597299968</v>
      </c>
      <c r="P49" s="131">
        <v>1.8482369355999999</v>
      </c>
      <c r="Q49" s="178" t="s">
        <v>40</v>
      </c>
      <c r="R49" s="134">
        <v>4278</v>
      </c>
      <c r="S49" s="134">
        <v>19228</v>
      </c>
      <c r="T49" s="135">
        <v>20.064489286457249</v>
      </c>
      <c r="U49" s="134">
        <v>8917</v>
      </c>
      <c r="V49" s="134">
        <v>35851</v>
      </c>
      <c r="W49" s="135">
        <v>22.50983236171934</v>
      </c>
      <c r="X49" s="142">
        <v>2.0843852266999998</v>
      </c>
      <c r="Y49" s="175" t="s">
        <v>40</v>
      </c>
      <c r="Z49" s="134">
        <v>669</v>
      </c>
      <c r="AA49" s="134">
        <v>18304</v>
      </c>
      <c r="AB49" s="135">
        <v>3.5128933566433567</v>
      </c>
      <c r="AC49" s="134">
        <v>1513</v>
      </c>
      <c r="AD49" s="134">
        <v>30394</v>
      </c>
      <c r="AE49" s="135">
        <v>5.99131407514641</v>
      </c>
      <c r="AF49" s="139">
        <v>2.2615844543999999</v>
      </c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</row>
    <row r="50" spans="1:62" s="5" customFormat="1" x14ac:dyDescent="0.25">
      <c r="A50" s="162" t="s">
        <v>41</v>
      </c>
      <c r="B50" s="109">
        <v>6539</v>
      </c>
      <c r="C50" s="109">
        <v>9727</v>
      </c>
      <c r="D50" s="110">
        <v>63.411123676364753</v>
      </c>
      <c r="E50" s="109">
        <v>15901</v>
      </c>
      <c r="F50" s="76">
        <v>23324</v>
      </c>
      <c r="G50" s="110">
        <v>64.242839993140109</v>
      </c>
      <c r="H50" s="118">
        <v>2.431717388</v>
      </c>
      <c r="I50" s="175" t="s">
        <v>41</v>
      </c>
      <c r="J50" s="109">
        <v>2880</v>
      </c>
      <c r="K50" s="109">
        <v>2394</v>
      </c>
      <c r="L50" s="135">
        <v>111.19465329991647</v>
      </c>
      <c r="M50" s="109">
        <v>6947</v>
      </c>
      <c r="N50" s="109">
        <v>6010</v>
      </c>
      <c r="O50" s="135">
        <v>107.22129783693843</v>
      </c>
      <c r="P50" s="131">
        <v>2.4207362885000001</v>
      </c>
      <c r="Q50" s="178" t="s">
        <v>41</v>
      </c>
      <c r="R50" s="134">
        <v>2798</v>
      </c>
      <c r="S50" s="134">
        <v>2944</v>
      </c>
      <c r="T50" s="135">
        <v>91.677989130434781</v>
      </c>
      <c r="U50" s="134">
        <v>7029</v>
      </c>
      <c r="V50" s="134">
        <v>6896</v>
      </c>
      <c r="W50" s="135">
        <v>98.897911832946633</v>
      </c>
      <c r="X50" s="142">
        <v>2.5121515367999998</v>
      </c>
      <c r="Y50" s="175" t="s">
        <v>41</v>
      </c>
      <c r="Z50" s="134">
        <v>861</v>
      </c>
      <c r="AA50" s="134">
        <v>4389</v>
      </c>
      <c r="AB50" s="135">
        <v>18.386876281613123</v>
      </c>
      <c r="AC50" s="134">
        <v>1925</v>
      </c>
      <c r="AD50" s="134">
        <v>10418</v>
      </c>
      <c r="AE50" s="135">
        <v>16.509886734497982</v>
      </c>
      <c r="AF50" s="139">
        <v>2.2357723577000002</v>
      </c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</row>
    <row r="51" spans="1:62" s="5" customFormat="1" x14ac:dyDescent="0.25">
      <c r="A51" s="162" t="s">
        <v>42</v>
      </c>
      <c r="B51" s="109">
        <v>18754</v>
      </c>
      <c r="C51" s="109">
        <v>24148</v>
      </c>
      <c r="D51" s="110">
        <v>76.163657445751198</v>
      </c>
      <c r="E51" s="109">
        <v>59896</v>
      </c>
      <c r="F51" s="76">
        <v>75340</v>
      </c>
      <c r="G51" s="110">
        <v>78.339527475444655</v>
      </c>
      <c r="H51" s="118">
        <v>3.1937719953000001</v>
      </c>
      <c r="I51" s="175" t="s">
        <v>42</v>
      </c>
      <c r="J51" s="109">
        <v>10337</v>
      </c>
      <c r="K51" s="109">
        <v>8176</v>
      </c>
      <c r="L51" s="135">
        <v>123.71575342465752</v>
      </c>
      <c r="M51" s="109">
        <v>33035</v>
      </c>
      <c r="N51" s="109">
        <v>26698</v>
      </c>
      <c r="O51" s="135">
        <v>121.5821409843434</v>
      </c>
      <c r="P51" s="131">
        <v>3.2090954029000001</v>
      </c>
      <c r="Q51" s="178" t="s">
        <v>42</v>
      </c>
      <c r="R51" s="134">
        <v>7177</v>
      </c>
      <c r="S51" s="134">
        <v>6893</v>
      </c>
      <c r="T51" s="135">
        <v>102.87247932685332</v>
      </c>
      <c r="U51" s="134">
        <v>22890</v>
      </c>
      <c r="V51" s="134">
        <v>20372</v>
      </c>
      <c r="W51" s="135">
        <v>111.22128411545258</v>
      </c>
      <c r="X51" s="142">
        <v>3.1893548837000001</v>
      </c>
      <c r="Y51" s="175" t="s">
        <v>42</v>
      </c>
      <c r="Z51" s="134">
        <v>1240</v>
      </c>
      <c r="AA51" s="134">
        <v>9079</v>
      </c>
      <c r="AB51" s="135">
        <v>13.063112677607666</v>
      </c>
      <c r="AC51" s="134">
        <v>3971</v>
      </c>
      <c r="AD51" s="134">
        <v>28270</v>
      </c>
      <c r="AE51" s="135">
        <v>13.806154934559602</v>
      </c>
      <c r="AF51" s="139">
        <v>3.2024193548</v>
      </c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</row>
    <row r="52" spans="1:62" s="5" customFormat="1" x14ac:dyDescent="0.25">
      <c r="A52" s="162" t="s">
        <v>43</v>
      </c>
      <c r="B52" s="109">
        <v>17813</v>
      </c>
      <c r="C52" s="109">
        <v>21972</v>
      </c>
      <c r="D52" s="110">
        <v>71.031312579646823</v>
      </c>
      <c r="E52" s="109">
        <v>33534</v>
      </c>
      <c r="F52" s="76">
        <v>43146</v>
      </c>
      <c r="G52" s="110">
        <v>70.361099522551342</v>
      </c>
      <c r="H52" s="118">
        <v>1.8825576825999999</v>
      </c>
      <c r="I52" s="175" t="s">
        <v>43</v>
      </c>
      <c r="J52" s="109">
        <v>6437</v>
      </c>
      <c r="K52" s="109">
        <v>4754</v>
      </c>
      <c r="L52" s="135">
        <v>126.52503155237696</v>
      </c>
      <c r="M52" s="109">
        <v>11848</v>
      </c>
      <c r="N52" s="109">
        <v>8897</v>
      </c>
      <c r="O52" s="135">
        <v>124.32280544003598</v>
      </c>
      <c r="P52" s="131">
        <v>1.8389027431</v>
      </c>
      <c r="Q52" s="178" t="s">
        <v>43</v>
      </c>
      <c r="R52" s="134">
        <v>9006</v>
      </c>
      <c r="S52" s="134">
        <v>8202</v>
      </c>
      <c r="T52" s="135">
        <v>89.28310168251646</v>
      </c>
      <c r="U52" s="134">
        <v>16536</v>
      </c>
      <c r="V52" s="134">
        <v>15815</v>
      </c>
      <c r="W52" s="135">
        <v>91.040151754663285</v>
      </c>
      <c r="X52" s="142">
        <v>1.8361092605</v>
      </c>
      <c r="Y52" s="175" t="s">
        <v>43</v>
      </c>
      <c r="Z52" s="134">
        <v>2370</v>
      </c>
      <c r="AA52" s="134">
        <v>9016</v>
      </c>
      <c r="AB52" s="135">
        <v>25.16637089618456</v>
      </c>
      <c r="AC52" s="134">
        <v>5150</v>
      </c>
      <c r="AD52" s="134">
        <v>18434</v>
      </c>
      <c r="AE52" s="135">
        <v>26.575892372789411</v>
      </c>
      <c r="AF52" s="139">
        <v>2.1729957806</v>
      </c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</row>
    <row r="53" spans="1:62" s="5" customFormat="1" x14ac:dyDescent="0.25">
      <c r="A53" s="162" t="s">
        <v>44</v>
      </c>
      <c r="B53" s="109">
        <v>28095</v>
      </c>
      <c r="C53" s="109">
        <v>59354</v>
      </c>
      <c r="D53" s="110">
        <v>45.92950769956532</v>
      </c>
      <c r="E53" s="109">
        <v>51838</v>
      </c>
      <c r="F53" s="76">
        <v>97965</v>
      </c>
      <c r="G53" s="110">
        <v>49.805542795896493</v>
      </c>
      <c r="H53" s="118">
        <v>1.8450969923</v>
      </c>
      <c r="I53" s="175" t="s">
        <v>44</v>
      </c>
      <c r="J53" s="109">
        <v>16520</v>
      </c>
      <c r="K53" s="109">
        <v>18495</v>
      </c>
      <c r="L53" s="135">
        <v>84.774263314409311</v>
      </c>
      <c r="M53" s="109">
        <v>29317</v>
      </c>
      <c r="N53" s="109">
        <v>33050</v>
      </c>
      <c r="O53" s="135">
        <v>82.190620272314675</v>
      </c>
      <c r="P53" s="131">
        <v>1.7325084507999999</v>
      </c>
      <c r="Q53" s="178" t="s">
        <v>44</v>
      </c>
      <c r="R53" s="134">
        <v>10610</v>
      </c>
      <c r="S53" s="134">
        <v>19922</v>
      </c>
      <c r="T53" s="135">
        <v>53.644212428471036</v>
      </c>
      <c r="U53" s="134">
        <v>20366</v>
      </c>
      <c r="V53" s="134">
        <v>32987</v>
      </c>
      <c r="W53" s="135">
        <v>59.468881680662079</v>
      </c>
      <c r="X53" s="142">
        <v>1.9195098962999999</v>
      </c>
      <c r="Y53" s="175" t="s">
        <v>44</v>
      </c>
      <c r="Z53" s="134">
        <v>965</v>
      </c>
      <c r="AA53" s="134">
        <v>20937</v>
      </c>
      <c r="AB53" s="135">
        <v>4.2747289487510152</v>
      </c>
      <c r="AC53" s="134">
        <v>2155</v>
      </c>
      <c r="AD53" s="134">
        <v>31928</v>
      </c>
      <c r="AE53" s="135">
        <v>6.2985467301428217</v>
      </c>
      <c r="AF53" s="139">
        <v>2.2331606218000002</v>
      </c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</row>
    <row r="54" spans="1:62" s="5" customFormat="1" ht="30" x14ac:dyDescent="0.25">
      <c r="A54" s="162" t="s">
        <v>45</v>
      </c>
      <c r="B54" s="109">
        <v>12792</v>
      </c>
      <c r="C54" s="109">
        <v>15450</v>
      </c>
      <c r="D54" s="110">
        <v>80.809061488673137</v>
      </c>
      <c r="E54" s="109">
        <v>25072</v>
      </c>
      <c r="F54" s="76">
        <v>33849</v>
      </c>
      <c r="G54" s="110">
        <v>72.031670064108241</v>
      </c>
      <c r="H54" s="118">
        <v>1.9599749844000001</v>
      </c>
      <c r="I54" s="175" t="s">
        <v>45</v>
      </c>
      <c r="J54" s="109">
        <v>6140</v>
      </c>
      <c r="K54" s="109">
        <v>3814</v>
      </c>
      <c r="L54" s="135">
        <v>156.05663345568956</v>
      </c>
      <c r="M54" s="109">
        <v>12400</v>
      </c>
      <c r="N54" s="109">
        <v>8728</v>
      </c>
      <c r="O54" s="135">
        <v>138.27910174152154</v>
      </c>
      <c r="P54" s="131">
        <v>2.0277217742000002</v>
      </c>
      <c r="Q54" s="178" t="s">
        <v>45</v>
      </c>
      <c r="R54" s="134">
        <v>4854</v>
      </c>
      <c r="S54" s="134">
        <v>5182</v>
      </c>
      <c r="T54" s="135">
        <v>92.416055576997309</v>
      </c>
      <c r="U54" s="134">
        <v>9325</v>
      </c>
      <c r="V54" s="134">
        <v>11335</v>
      </c>
      <c r="W54" s="135">
        <v>80.105866784296438</v>
      </c>
      <c r="X54" s="142">
        <v>1.9210960033</v>
      </c>
      <c r="Y54" s="175" t="s">
        <v>45</v>
      </c>
      <c r="Z54" s="134">
        <v>1798</v>
      </c>
      <c r="AA54" s="134">
        <v>6454</v>
      </c>
      <c r="AB54" s="135">
        <v>27.022001859312056</v>
      </c>
      <c r="AC54" s="134">
        <v>3347</v>
      </c>
      <c r="AD54" s="134">
        <v>13786</v>
      </c>
      <c r="AE54" s="135">
        <v>23.451327433628318</v>
      </c>
      <c r="AF54" s="139">
        <v>1.8615127920000001</v>
      </c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</row>
    <row r="55" spans="1:62" s="5" customFormat="1" x14ac:dyDescent="0.25">
      <c r="A55" s="162" t="s">
        <v>46</v>
      </c>
      <c r="B55" s="109">
        <v>1574</v>
      </c>
      <c r="C55" s="109">
        <v>1745</v>
      </c>
      <c r="D55" s="110">
        <v>88.137535816618907</v>
      </c>
      <c r="E55" s="109">
        <v>4011</v>
      </c>
      <c r="F55" s="76">
        <v>4600</v>
      </c>
      <c r="G55" s="110">
        <v>85.108695652173921</v>
      </c>
      <c r="H55" s="118">
        <v>2.5482846252</v>
      </c>
      <c r="I55" s="175" t="s">
        <v>46</v>
      </c>
      <c r="J55" s="109">
        <v>988</v>
      </c>
      <c r="K55" s="109">
        <v>517</v>
      </c>
      <c r="L55" s="135">
        <v>184.33268858800773</v>
      </c>
      <c r="M55" s="109">
        <v>2760</v>
      </c>
      <c r="N55" s="109">
        <v>1312</v>
      </c>
      <c r="O55" s="135">
        <v>203.65853658536585</v>
      </c>
      <c r="P55" s="131">
        <v>2.8037775445999999</v>
      </c>
      <c r="Q55" s="178" t="s">
        <v>46</v>
      </c>
      <c r="R55" s="134">
        <v>420</v>
      </c>
      <c r="S55" s="134">
        <v>488</v>
      </c>
      <c r="T55" s="135">
        <v>83.811475409836063</v>
      </c>
      <c r="U55" s="134">
        <v>928</v>
      </c>
      <c r="V55" s="134">
        <v>1361</v>
      </c>
      <c r="W55" s="135">
        <v>65.686994856723004</v>
      </c>
      <c r="X55" s="142">
        <v>2.2095238094999998</v>
      </c>
      <c r="Y55" s="175" t="s">
        <v>46</v>
      </c>
      <c r="Z55" s="134">
        <v>166</v>
      </c>
      <c r="AA55" s="134">
        <v>740</v>
      </c>
      <c r="AB55" s="135">
        <v>23.783783783783786</v>
      </c>
      <c r="AC55" s="134">
        <v>323</v>
      </c>
      <c r="AD55" s="134">
        <v>1927</v>
      </c>
      <c r="AE55" s="135">
        <v>18.111053450960039</v>
      </c>
      <c r="AF55" s="139">
        <v>1.9457831324999999</v>
      </c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</row>
    <row r="56" spans="1:62" s="5" customFormat="1" ht="30" x14ac:dyDescent="0.25">
      <c r="A56" s="162" t="s">
        <v>47</v>
      </c>
      <c r="B56" s="109">
        <v>2647</v>
      </c>
      <c r="C56" s="109">
        <v>5232</v>
      </c>
      <c r="D56" s="110">
        <v>44.552752293577981</v>
      </c>
      <c r="E56" s="109">
        <v>5748</v>
      </c>
      <c r="F56" s="76">
        <v>10682</v>
      </c>
      <c r="G56" s="110">
        <v>49.148099606815201</v>
      </c>
      <c r="H56" s="118">
        <v>2.1715149226000001</v>
      </c>
      <c r="I56" s="175" t="s">
        <v>47</v>
      </c>
      <c r="J56" s="109">
        <v>1461</v>
      </c>
      <c r="K56" s="109">
        <v>1951</v>
      </c>
      <c r="L56" s="135">
        <v>71.7068170169144</v>
      </c>
      <c r="M56" s="109">
        <v>3240</v>
      </c>
      <c r="N56" s="109">
        <v>4273</v>
      </c>
      <c r="O56" s="135">
        <v>72.174116545752398</v>
      </c>
      <c r="P56" s="131">
        <v>2.2044317370000002</v>
      </c>
      <c r="Q56" s="178" t="s">
        <v>47</v>
      </c>
      <c r="R56" s="134">
        <v>919</v>
      </c>
      <c r="S56" s="134">
        <v>1565</v>
      </c>
      <c r="T56" s="135">
        <v>43.322683706070286</v>
      </c>
      <c r="U56" s="134">
        <v>1873</v>
      </c>
      <c r="V56" s="134">
        <v>2748</v>
      </c>
      <c r="W56" s="135">
        <v>57.20524017467249</v>
      </c>
      <c r="X56" s="142">
        <v>2.0380848749</v>
      </c>
      <c r="Y56" s="175" t="s">
        <v>47</v>
      </c>
      <c r="Z56" s="134">
        <v>267</v>
      </c>
      <c r="AA56" s="134">
        <v>1716</v>
      </c>
      <c r="AB56" s="135">
        <v>14.801864801864802</v>
      </c>
      <c r="AC56" s="134">
        <v>635</v>
      </c>
      <c r="AD56" s="134">
        <v>3661</v>
      </c>
      <c r="AE56" s="135">
        <v>16.225075116088501</v>
      </c>
      <c r="AF56" s="139">
        <v>2.3782771536</v>
      </c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</row>
    <row r="57" spans="1:62" s="5" customFormat="1" ht="30" x14ac:dyDescent="0.25">
      <c r="A57" s="162" t="s">
        <v>48</v>
      </c>
      <c r="B57" s="109">
        <v>27587</v>
      </c>
      <c r="C57" s="109">
        <v>34978</v>
      </c>
      <c r="D57" s="110">
        <v>73.712047572760014</v>
      </c>
      <c r="E57" s="109">
        <v>64310</v>
      </c>
      <c r="F57" s="76">
        <v>74263</v>
      </c>
      <c r="G57" s="110">
        <v>80.477492156255465</v>
      </c>
      <c r="H57" s="118">
        <v>2.3311704787999998</v>
      </c>
      <c r="I57" s="175" t="s">
        <v>48</v>
      </c>
      <c r="J57" s="109">
        <v>12953</v>
      </c>
      <c r="K57" s="109">
        <v>10523</v>
      </c>
      <c r="L57" s="135">
        <v>118.67338211536634</v>
      </c>
      <c r="M57" s="109">
        <v>30601</v>
      </c>
      <c r="N57" s="109">
        <v>23385</v>
      </c>
      <c r="O57" s="135">
        <v>125.4265554842848</v>
      </c>
      <c r="P57" s="131">
        <v>2.3487347854</v>
      </c>
      <c r="Q57" s="178" t="s">
        <v>48</v>
      </c>
      <c r="R57" s="134">
        <v>10824</v>
      </c>
      <c r="S57" s="134">
        <v>9966</v>
      </c>
      <c r="T57" s="135">
        <v>97.953040337146305</v>
      </c>
      <c r="U57" s="134">
        <v>24436</v>
      </c>
      <c r="V57" s="134">
        <v>21201</v>
      </c>
      <c r="W57" s="135">
        <v>104.1130135370973</v>
      </c>
      <c r="X57" s="142">
        <v>2.2575757576000002</v>
      </c>
      <c r="Y57" s="175" t="s">
        <v>48</v>
      </c>
      <c r="Z57" s="134">
        <v>3810</v>
      </c>
      <c r="AA57" s="134">
        <v>14489</v>
      </c>
      <c r="AB57" s="135">
        <v>24.384015460004139</v>
      </c>
      <c r="AC57" s="134">
        <v>9273</v>
      </c>
      <c r="AD57" s="134">
        <v>29677</v>
      </c>
      <c r="AE57" s="135">
        <v>28.173332884051622</v>
      </c>
      <c r="AF57" s="139">
        <v>2.4338582676999998</v>
      </c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</row>
    <row r="58" spans="1:62" s="5" customFormat="1" ht="30" x14ac:dyDescent="0.25">
      <c r="A58" s="162" t="s">
        <v>49</v>
      </c>
      <c r="B58" s="109">
        <v>1010</v>
      </c>
      <c r="C58" s="109">
        <v>1586</v>
      </c>
      <c r="D58" s="110">
        <v>61.53846153846154</v>
      </c>
      <c r="E58" s="109">
        <v>2627</v>
      </c>
      <c r="F58" s="76">
        <v>3869</v>
      </c>
      <c r="G58" s="110">
        <v>63.065391574050146</v>
      </c>
      <c r="H58" s="118">
        <v>2.6009900990000001</v>
      </c>
      <c r="I58" s="175" t="s">
        <v>49</v>
      </c>
      <c r="J58" s="109">
        <v>510</v>
      </c>
      <c r="K58" s="109">
        <v>600</v>
      </c>
      <c r="L58" s="135">
        <v>84.166666666666671</v>
      </c>
      <c r="M58" s="109">
        <v>1291</v>
      </c>
      <c r="N58" s="109">
        <v>1401</v>
      </c>
      <c r="O58" s="135">
        <v>89.578872234118492</v>
      </c>
      <c r="P58" s="131">
        <v>2.4851485149000001</v>
      </c>
      <c r="Q58" s="178" t="s">
        <v>49</v>
      </c>
      <c r="R58" s="134">
        <v>404</v>
      </c>
      <c r="S58" s="134">
        <v>444</v>
      </c>
      <c r="T58" s="135">
        <v>85.585585585585591</v>
      </c>
      <c r="U58" s="134">
        <v>1035</v>
      </c>
      <c r="V58" s="134">
        <v>1121</v>
      </c>
      <c r="W58" s="135">
        <v>84.924174843889389</v>
      </c>
      <c r="X58" s="142">
        <v>2.5618811881000001</v>
      </c>
      <c r="Y58" s="175" t="s">
        <v>49</v>
      </c>
      <c r="Z58" s="134">
        <v>96</v>
      </c>
      <c r="AA58" s="134">
        <v>542</v>
      </c>
      <c r="AB58" s="135">
        <v>16.789667896678967</v>
      </c>
      <c r="AC58" s="134">
        <v>301</v>
      </c>
      <c r="AD58" s="134">
        <v>1347</v>
      </c>
      <c r="AE58" s="135">
        <v>17.297698589458054</v>
      </c>
      <c r="AF58" s="139">
        <v>3.1354166666999999</v>
      </c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</row>
    <row r="59" spans="1:62" s="5" customFormat="1" ht="30" x14ac:dyDescent="0.25">
      <c r="A59" s="162" t="s">
        <v>50</v>
      </c>
      <c r="B59" s="109">
        <v>4707</v>
      </c>
      <c r="C59" s="109">
        <v>5900</v>
      </c>
      <c r="D59" s="110">
        <v>71.745762711864401</v>
      </c>
      <c r="E59" s="109">
        <v>12568</v>
      </c>
      <c r="F59" s="76">
        <v>15825</v>
      </c>
      <c r="G59" s="110">
        <v>73.402843601895739</v>
      </c>
      <c r="H59" s="118">
        <v>2.6700658594000002</v>
      </c>
      <c r="I59" s="175" t="s">
        <v>50</v>
      </c>
      <c r="J59" s="109">
        <v>1992</v>
      </c>
      <c r="K59" s="109">
        <v>1700</v>
      </c>
      <c r="L59" s="135">
        <v>108.8235294117647</v>
      </c>
      <c r="M59" s="109">
        <v>5170</v>
      </c>
      <c r="N59" s="109">
        <v>4430</v>
      </c>
      <c r="O59" s="135">
        <v>110.22573363431152</v>
      </c>
      <c r="P59" s="131">
        <v>2.6394594594999998</v>
      </c>
      <c r="Q59" s="178" t="s">
        <v>50</v>
      </c>
      <c r="R59" s="134">
        <v>2103</v>
      </c>
      <c r="S59" s="134">
        <v>1953</v>
      </c>
      <c r="T59" s="135">
        <v>94.367639528929843</v>
      </c>
      <c r="U59" s="134">
        <v>5587</v>
      </c>
      <c r="V59" s="134">
        <v>5547</v>
      </c>
      <c r="W59" s="135">
        <v>92.374256354786368</v>
      </c>
      <c r="X59" s="142">
        <v>2.656680932</v>
      </c>
      <c r="Y59" s="175" t="s">
        <v>50</v>
      </c>
      <c r="Z59" s="134">
        <v>612</v>
      </c>
      <c r="AA59" s="134">
        <v>2247</v>
      </c>
      <c r="AB59" s="135">
        <v>24.032042723631509</v>
      </c>
      <c r="AC59" s="134">
        <v>1811</v>
      </c>
      <c r="AD59" s="134">
        <v>5848</v>
      </c>
      <c r="AE59" s="135">
        <v>27.513679890560876</v>
      </c>
      <c r="AF59" s="139">
        <v>2.9591503268000001</v>
      </c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</row>
    <row r="60" spans="1:62" s="5" customFormat="1" x14ac:dyDescent="0.25">
      <c r="A60" s="162" t="s">
        <v>51</v>
      </c>
      <c r="B60" s="109">
        <v>7100</v>
      </c>
      <c r="C60" s="109">
        <v>8588</v>
      </c>
      <c r="D60" s="110">
        <v>75.163018164881237</v>
      </c>
      <c r="E60" s="109">
        <v>17617</v>
      </c>
      <c r="F60" s="76">
        <v>20321</v>
      </c>
      <c r="G60" s="110">
        <v>78.3622853206043</v>
      </c>
      <c r="H60" s="118">
        <v>2.4812676055999998</v>
      </c>
      <c r="I60" s="175" t="s">
        <v>51</v>
      </c>
      <c r="J60" s="109">
        <v>4438</v>
      </c>
      <c r="K60" s="109">
        <v>4571</v>
      </c>
      <c r="L60" s="135">
        <v>90.461605775541457</v>
      </c>
      <c r="M60" s="109">
        <v>11672</v>
      </c>
      <c r="N60" s="109">
        <v>11249</v>
      </c>
      <c r="O60" s="135">
        <v>95.795181793937232</v>
      </c>
      <c r="P60" s="131">
        <v>2.6060459491999999</v>
      </c>
      <c r="Q60" s="178" t="s">
        <v>51</v>
      </c>
      <c r="R60" s="134">
        <v>2055</v>
      </c>
      <c r="S60" s="134">
        <v>1861</v>
      </c>
      <c r="T60" s="135">
        <v>94.787748522299836</v>
      </c>
      <c r="U60" s="134">
        <v>4409</v>
      </c>
      <c r="V60" s="134">
        <v>4264</v>
      </c>
      <c r="W60" s="135">
        <v>88.03939962476548</v>
      </c>
      <c r="X60" s="142">
        <v>2.1454987834999999</v>
      </c>
      <c r="Y60" s="175" t="s">
        <v>51</v>
      </c>
      <c r="Z60" s="134">
        <v>607</v>
      </c>
      <c r="AA60" s="134">
        <v>2156</v>
      </c>
      <c r="AB60" s="135">
        <v>25.788497217068645</v>
      </c>
      <c r="AC60" s="134">
        <v>1536</v>
      </c>
      <c r="AD60" s="134">
        <v>4808</v>
      </c>
      <c r="AE60" s="135">
        <v>28.993344425956742</v>
      </c>
      <c r="AF60" s="139">
        <v>2.5304777595000001</v>
      </c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</row>
    <row r="61" spans="1:62" s="5" customFormat="1" x14ac:dyDescent="0.25">
      <c r="A61" s="162" t="s">
        <v>52</v>
      </c>
      <c r="B61" s="109">
        <v>765</v>
      </c>
      <c r="C61" s="109">
        <v>963</v>
      </c>
      <c r="D61" s="110">
        <v>69.262720664589821</v>
      </c>
      <c r="E61" s="109">
        <v>1821</v>
      </c>
      <c r="F61" s="76">
        <v>2182</v>
      </c>
      <c r="G61" s="110">
        <v>73.510540788267647</v>
      </c>
      <c r="H61" s="118">
        <v>2.3803921569000002</v>
      </c>
      <c r="I61" s="175" t="s">
        <v>52</v>
      </c>
      <c r="J61" s="109">
        <v>501</v>
      </c>
      <c r="K61" s="109">
        <v>480</v>
      </c>
      <c r="L61" s="135">
        <v>92.916666666666671</v>
      </c>
      <c r="M61" s="109">
        <v>1183</v>
      </c>
      <c r="N61" s="109">
        <v>1068</v>
      </c>
      <c r="O61" s="135">
        <v>99.906367041198507</v>
      </c>
      <c r="P61" s="131">
        <v>2.3923766816000001</v>
      </c>
      <c r="Q61" s="178" t="s">
        <v>52</v>
      </c>
      <c r="R61" s="134">
        <v>192</v>
      </c>
      <c r="S61" s="134">
        <v>206</v>
      </c>
      <c r="T61" s="135">
        <v>77.184466019417471</v>
      </c>
      <c r="U61" s="134">
        <v>464</v>
      </c>
      <c r="V61" s="134">
        <v>474</v>
      </c>
      <c r="W61" s="135">
        <v>81.012658227848107</v>
      </c>
      <c r="X61" s="142">
        <v>2.4166666666999999</v>
      </c>
      <c r="Y61" s="175" t="s">
        <v>52</v>
      </c>
      <c r="Z61" s="134">
        <v>72</v>
      </c>
      <c r="AA61" s="134">
        <v>277</v>
      </c>
      <c r="AB61" s="135">
        <v>22.382671480144403</v>
      </c>
      <c r="AC61" s="134">
        <v>174</v>
      </c>
      <c r="AD61" s="134">
        <v>640</v>
      </c>
      <c r="AE61" s="135">
        <v>23.90625</v>
      </c>
      <c r="AF61" s="139">
        <v>2.4166666666999999</v>
      </c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</row>
    <row r="62" spans="1:62" s="5" customFormat="1" ht="15.75" thickBot="1" x14ac:dyDescent="0.25">
      <c r="A62" s="163" t="s">
        <v>53</v>
      </c>
      <c r="B62" s="120">
        <v>549</v>
      </c>
      <c r="C62" s="120">
        <v>876</v>
      </c>
      <c r="D62" s="164">
        <v>55.593607305936075</v>
      </c>
      <c r="E62" s="120">
        <v>1084</v>
      </c>
      <c r="F62" s="77">
        <v>1788</v>
      </c>
      <c r="G62" s="164">
        <v>53.970917225950785</v>
      </c>
      <c r="H62" s="165">
        <v>1.9744990893000001</v>
      </c>
      <c r="I62" s="176" t="s">
        <v>53</v>
      </c>
      <c r="J62" s="120">
        <v>269</v>
      </c>
      <c r="K62" s="120">
        <v>294</v>
      </c>
      <c r="L62" s="136">
        <v>87.074829931972786</v>
      </c>
      <c r="M62" s="120">
        <v>539</v>
      </c>
      <c r="N62" s="120">
        <v>540</v>
      </c>
      <c r="O62" s="136">
        <v>95.555555555555557</v>
      </c>
      <c r="P62" s="132">
        <v>2.015625</v>
      </c>
      <c r="Q62" s="179" t="s">
        <v>53</v>
      </c>
      <c r="R62" s="137">
        <v>202</v>
      </c>
      <c r="S62" s="137">
        <v>280</v>
      </c>
      <c r="T62" s="136">
        <v>58.571428571428577</v>
      </c>
      <c r="U62" s="137">
        <v>418</v>
      </c>
      <c r="V62" s="137">
        <v>472</v>
      </c>
      <c r="W62" s="136"/>
      <c r="X62" s="166">
        <v>2.0693069306999998</v>
      </c>
      <c r="Y62" s="176" t="s">
        <v>53</v>
      </c>
      <c r="Z62" s="137">
        <v>78</v>
      </c>
      <c r="AA62" s="137">
        <v>302</v>
      </c>
      <c r="AB62" s="136">
        <v>22.185430463576157</v>
      </c>
      <c r="AC62" s="137">
        <v>127</v>
      </c>
      <c r="AD62" s="137">
        <v>776</v>
      </c>
      <c r="AE62" s="136">
        <v>12.5</v>
      </c>
      <c r="AF62" s="140">
        <v>1.6282051282000001</v>
      </c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58"/>
      <c r="BH62" s="112"/>
      <c r="BI62" s="112"/>
      <c r="BJ62" s="112"/>
    </row>
    <row r="63" spans="1:62" s="58" customFormat="1" ht="9.75" customHeight="1" thickBot="1" x14ac:dyDescent="0.25">
      <c r="A63" s="168"/>
      <c r="B63" s="168"/>
      <c r="C63" s="168"/>
      <c r="D63" s="169"/>
      <c r="E63" s="168"/>
      <c r="F63" s="168"/>
      <c r="G63" s="169"/>
      <c r="H63" s="169"/>
      <c r="I63" s="168"/>
      <c r="J63" s="170"/>
      <c r="K63" s="168"/>
      <c r="L63" s="169"/>
      <c r="M63" s="170"/>
      <c r="N63" s="168"/>
      <c r="O63" s="169"/>
      <c r="P63" s="169"/>
      <c r="Q63" s="168"/>
      <c r="R63" s="168"/>
      <c r="S63" s="168"/>
      <c r="T63" s="169"/>
      <c r="U63" s="168"/>
      <c r="V63" s="168"/>
      <c r="W63" s="169"/>
      <c r="X63" s="169"/>
      <c r="Y63" s="168"/>
      <c r="Z63" s="170"/>
      <c r="AA63" s="170"/>
      <c r="AB63" s="169"/>
      <c r="AC63" s="170"/>
      <c r="AD63" s="170"/>
      <c r="AE63" s="169"/>
      <c r="AF63" s="169"/>
      <c r="AG63" s="168"/>
      <c r="AH63" s="57"/>
      <c r="AI63" s="55"/>
      <c r="AJ63" s="55"/>
      <c r="AK63" s="88"/>
    </row>
    <row r="64" spans="1:62" s="1" customFormat="1" ht="18.75" thickBot="1" x14ac:dyDescent="0.25">
      <c r="A64" s="196" t="s">
        <v>67</v>
      </c>
      <c r="B64" s="197"/>
      <c r="C64" s="197"/>
      <c r="D64" s="197"/>
      <c r="E64" s="197"/>
      <c r="F64" s="197"/>
      <c r="G64" s="197"/>
      <c r="H64" s="198"/>
      <c r="I64" s="205" t="s">
        <v>68</v>
      </c>
      <c r="J64" s="206"/>
      <c r="K64" s="206"/>
      <c r="L64" s="206"/>
      <c r="M64" s="206"/>
      <c r="N64" s="206"/>
      <c r="O64" s="206"/>
      <c r="P64" s="207"/>
      <c r="Q64" s="208" t="s">
        <v>69</v>
      </c>
      <c r="R64" s="206"/>
      <c r="S64" s="206"/>
      <c r="T64" s="206"/>
      <c r="U64" s="206"/>
      <c r="V64" s="206"/>
      <c r="W64" s="206"/>
      <c r="X64" s="207"/>
      <c r="Y64" s="208" t="s">
        <v>70</v>
      </c>
      <c r="Z64" s="206"/>
      <c r="AA64" s="206"/>
      <c r="AB64" s="206"/>
      <c r="AC64" s="206"/>
      <c r="AD64" s="206"/>
      <c r="AE64" s="206"/>
      <c r="AF64" s="207"/>
      <c r="AG64" s="196" t="s">
        <v>79</v>
      </c>
      <c r="AH64" s="197"/>
      <c r="AI64" s="197"/>
      <c r="AJ64" s="197"/>
      <c r="AK64" s="197"/>
      <c r="AL64" s="197"/>
      <c r="AM64" s="197"/>
      <c r="AN64" s="198"/>
    </row>
    <row r="65" spans="1:40" s="1" customFormat="1" ht="47.25" x14ac:dyDescent="0.2">
      <c r="A65" s="199" t="s">
        <v>64</v>
      </c>
      <c r="B65" s="186" t="s">
        <v>55</v>
      </c>
      <c r="C65" s="187"/>
      <c r="D65" s="188" t="s">
        <v>82</v>
      </c>
      <c r="E65" s="190" t="s">
        <v>59</v>
      </c>
      <c r="F65" s="191"/>
      <c r="G65" s="188" t="s">
        <v>81</v>
      </c>
      <c r="H65" s="21" t="s">
        <v>60</v>
      </c>
      <c r="I65" s="201" t="s">
        <v>64</v>
      </c>
      <c r="J65" s="203" t="s">
        <v>55</v>
      </c>
      <c r="K65" s="204"/>
      <c r="L65" s="192" t="s">
        <v>81</v>
      </c>
      <c r="M65" s="194" t="s">
        <v>59</v>
      </c>
      <c r="N65" s="195"/>
      <c r="O65" s="192" t="s">
        <v>82</v>
      </c>
      <c r="P65" s="27" t="s">
        <v>60</v>
      </c>
      <c r="Q65" s="201" t="s">
        <v>64</v>
      </c>
      <c r="R65" s="203" t="s">
        <v>55</v>
      </c>
      <c r="S65" s="204"/>
      <c r="T65" s="192" t="s">
        <v>81</v>
      </c>
      <c r="U65" s="194" t="s">
        <v>59</v>
      </c>
      <c r="V65" s="195"/>
      <c r="W65" s="192" t="s">
        <v>82</v>
      </c>
      <c r="X65" s="27" t="s">
        <v>60</v>
      </c>
      <c r="Y65" s="201" t="s">
        <v>64</v>
      </c>
      <c r="Z65" s="203" t="s">
        <v>55</v>
      </c>
      <c r="AA65" s="204"/>
      <c r="AB65" s="192" t="s">
        <v>82</v>
      </c>
      <c r="AC65" s="194" t="s">
        <v>59</v>
      </c>
      <c r="AD65" s="195"/>
      <c r="AE65" s="192" t="s">
        <v>81</v>
      </c>
      <c r="AF65" s="27" t="s">
        <v>60</v>
      </c>
      <c r="AG65" s="199" t="s">
        <v>64</v>
      </c>
      <c r="AH65" s="186" t="s">
        <v>55</v>
      </c>
      <c r="AI65" s="187"/>
      <c r="AJ65" s="188" t="s">
        <v>82</v>
      </c>
      <c r="AK65" s="190" t="s">
        <v>59</v>
      </c>
      <c r="AL65" s="191"/>
      <c r="AM65" s="188" t="s">
        <v>81</v>
      </c>
      <c r="AN65" s="21" t="s">
        <v>60</v>
      </c>
    </row>
    <row r="66" spans="1:40" s="1" customFormat="1" ht="16.5" thickBot="1" x14ac:dyDescent="0.25">
      <c r="A66" s="200"/>
      <c r="B66" s="23">
        <v>2020</v>
      </c>
      <c r="C66" s="22">
        <v>2019</v>
      </c>
      <c r="D66" s="189"/>
      <c r="E66" s="24">
        <v>2020</v>
      </c>
      <c r="F66" s="25">
        <v>2019</v>
      </c>
      <c r="G66" s="189"/>
      <c r="H66" s="21"/>
      <c r="I66" s="202"/>
      <c r="J66" s="129">
        <v>2020</v>
      </c>
      <c r="K66" s="29">
        <v>2019</v>
      </c>
      <c r="L66" s="193"/>
      <c r="M66" s="123">
        <v>2020</v>
      </c>
      <c r="N66" s="31">
        <v>2019</v>
      </c>
      <c r="O66" s="193"/>
      <c r="P66" s="27"/>
      <c r="Q66" s="202"/>
      <c r="R66" s="28">
        <v>2020</v>
      </c>
      <c r="S66" s="29">
        <v>2019</v>
      </c>
      <c r="T66" s="193"/>
      <c r="U66" s="30">
        <v>2020</v>
      </c>
      <c r="V66" s="31">
        <v>2019</v>
      </c>
      <c r="W66" s="193"/>
      <c r="X66" s="27"/>
      <c r="Y66" s="202"/>
      <c r="Z66" s="32">
        <v>2020</v>
      </c>
      <c r="AA66" s="33">
        <v>2019</v>
      </c>
      <c r="AB66" s="193"/>
      <c r="AC66" s="34">
        <v>2020</v>
      </c>
      <c r="AD66" s="35">
        <v>2019</v>
      </c>
      <c r="AE66" s="193"/>
      <c r="AF66" s="36"/>
      <c r="AG66" s="200"/>
      <c r="AH66" s="125">
        <v>2020</v>
      </c>
      <c r="AI66" s="126">
        <v>2019</v>
      </c>
      <c r="AJ66" s="189"/>
      <c r="AK66" s="127">
        <v>2020</v>
      </c>
      <c r="AL66" s="128">
        <v>2019</v>
      </c>
      <c r="AM66" s="189"/>
      <c r="AN66" s="21"/>
    </row>
    <row r="67" spans="1:40" ht="21" customHeight="1" x14ac:dyDescent="0.25">
      <c r="A67" s="6" t="s">
        <v>61</v>
      </c>
      <c r="B67" s="9">
        <v>132672</v>
      </c>
      <c r="C67" s="9">
        <v>2163763</v>
      </c>
      <c r="D67" s="37">
        <f>B67/C67*100</f>
        <v>6.1315402842178184</v>
      </c>
      <c r="E67" s="9">
        <v>241375</v>
      </c>
      <c r="F67" s="9">
        <v>4964905</v>
      </c>
      <c r="G67" s="37">
        <f>E67/F67*100</f>
        <v>4.8616237370100732</v>
      </c>
      <c r="H67" s="13">
        <v>1.8193364085999999</v>
      </c>
      <c r="I67" s="6" t="s">
        <v>56</v>
      </c>
      <c r="J67" s="9">
        <v>4394</v>
      </c>
      <c r="K67" s="17">
        <v>692868</v>
      </c>
      <c r="L67" s="13">
        <f>J67/K67*100</f>
        <v>0.63417562941281747</v>
      </c>
      <c r="M67" s="180">
        <v>9271</v>
      </c>
      <c r="N67" s="9">
        <v>1645193</v>
      </c>
      <c r="O67" s="37">
        <f>M67/N67*100</f>
        <v>0.56352051096740619</v>
      </c>
      <c r="P67" s="13">
        <v>2.1099226218</v>
      </c>
      <c r="Q67" s="6" t="s">
        <v>56</v>
      </c>
      <c r="R67" s="9">
        <v>16863</v>
      </c>
      <c r="S67" s="9">
        <v>735949</v>
      </c>
      <c r="T67" s="37">
        <f>R67/S67*100</f>
        <v>2.2913272522960151</v>
      </c>
      <c r="U67" s="9">
        <v>33470</v>
      </c>
      <c r="V67" s="9">
        <v>1659829</v>
      </c>
      <c r="W67" s="37">
        <f>U67/V67*100</f>
        <v>2.0164727812322836</v>
      </c>
      <c r="X67" s="13">
        <v>1.9848188340999999</v>
      </c>
      <c r="Y67" s="6" t="s">
        <v>56</v>
      </c>
      <c r="Z67" s="9">
        <v>111415</v>
      </c>
      <c r="AA67" s="9">
        <v>734946</v>
      </c>
      <c r="AB67" s="37">
        <f>Z67/AA67*100</f>
        <v>15.159617169152565</v>
      </c>
      <c r="AC67" s="9">
        <v>198634</v>
      </c>
      <c r="AD67" s="17">
        <v>1659883</v>
      </c>
      <c r="AE67" s="37">
        <f>AC67/AD67*100</f>
        <v>11.966747053858615</v>
      </c>
      <c r="AF67" s="13">
        <v>1.7828299600999999</v>
      </c>
      <c r="AG67" s="6" t="s">
        <v>61</v>
      </c>
      <c r="AH67" s="9">
        <v>1277895</v>
      </c>
      <c r="AI67" s="9">
        <v>3683975</v>
      </c>
      <c r="AJ67" s="37">
        <f>AH67/AI67*100</f>
        <v>34.687938978956154</v>
      </c>
      <c r="AK67" s="9">
        <v>2932713</v>
      </c>
      <c r="AL67" s="9">
        <v>8402175</v>
      </c>
      <c r="AM67" s="37">
        <f>AK67/AL67*100</f>
        <v>34.904212302171764</v>
      </c>
      <c r="AN67" s="13">
        <v>2.2999999999999998</v>
      </c>
    </row>
    <row r="68" spans="1:40" ht="23.25" customHeight="1" x14ac:dyDescent="0.25">
      <c r="A68" s="7" t="s">
        <v>57</v>
      </c>
      <c r="B68" s="10">
        <v>85234</v>
      </c>
      <c r="C68" s="10">
        <v>314260</v>
      </c>
      <c r="D68" s="39">
        <f t="shared" ref="D68:D124" si="0">B68/C68*100</f>
        <v>27.12212817412334</v>
      </c>
      <c r="E68" s="10">
        <v>147247</v>
      </c>
      <c r="F68" s="10">
        <v>535541</v>
      </c>
      <c r="G68" s="39">
        <f t="shared" ref="G68:G124" si="1">E68/F68*100</f>
        <v>27.495000382790487</v>
      </c>
      <c r="H68" s="14">
        <v>1.7275617711</v>
      </c>
      <c r="I68" s="7" t="s">
        <v>57</v>
      </c>
      <c r="J68" s="10">
        <v>3368</v>
      </c>
      <c r="K68" s="18">
        <v>99202</v>
      </c>
      <c r="L68" s="66">
        <f t="shared" ref="L68:L124" si="2">J68/K68*100</f>
        <v>3.3950928408701437</v>
      </c>
      <c r="M68" s="181">
        <v>6863</v>
      </c>
      <c r="N68" s="10">
        <v>173811</v>
      </c>
      <c r="O68" s="38">
        <f t="shared" ref="O68:O124" si="3">M68/N68*100</f>
        <v>3.9485418069052014</v>
      </c>
      <c r="P68" s="14">
        <v>2.0377078384999998</v>
      </c>
      <c r="Q68" s="7" t="s">
        <v>57</v>
      </c>
      <c r="R68" s="10">
        <v>14400</v>
      </c>
      <c r="S68" s="10">
        <v>111338</v>
      </c>
      <c r="T68" s="39">
        <f t="shared" ref="T68:T124" si="4">R68/S68*100</f>
        <v>12.933589610016346</v>
      </c>
      <c r="U68" s="10">
        <v>28489</v>
      </c>
      <c r="V68" s="10">
        <v>187010</v>
      </c>
      <c r="W68" s="39">
        <f t="shared" ref="W68:W124" si="5">U68/V68*100</f>
        <v>15.2339447088391</v>
      </c>
      <c r="X68" s="14">
        <v>1.9784027778</v>
      </c>
      <c r="Y68" s="7" t="s">
        <v>57</v>
      </c>
      <c r="Z68" s="10">
        <v>67466</v>
      </c>
      <c r="AA68" s="10">
        <v>103720</v>
      </c>
      <c r="AB68" s="39">
        <f t="shared" ref="AB68:AB124" si="6">Z68/AA68*100</f>
        <v>65.046278441959117</v>
      </c>
      <c r="AC68" s="10">
        <v>111895</v>
      </c>
      <c r="AD68" s="18">
        <v>174720</v>
      </c>
      <c r="AE68" s="39">
        <f t="shared" ref="AE68:AE124" si="7">AC68/AD68*100</f>
        <v>64.042467948717956</v>
      </c>
      <c r="AF68" s="14">
        <v>1.658539116</v>
      </c>
      <c r="AG68" s="7" t="s">
        <v>57</v>
      </c>
      <c r="AH68" s="10">
        <v>315215</v>
      </c>
      <c r="AI68" s="10">
        <v>591732</v>
      </c>
      <c r="AJ68" s="39">
        <f t="shared" ref="AJ68:AJ124" si="8">AH68/AI68*100</f>
        <v>53.269892451312415</v>
      </c>
      <c r="AK68" s="10">
        <v>538502</v>
      </c>
      <c r="AL68" s="10">
        <v>993932</v>
      </c>
      <c r="AM68" s="39">
        <f t="shared" ref="AM68:AM124" si="9">AK68/AL68*100</f>
        <v>54.178957916638161</v>
      </c>
      <c r="AN68" s="67">
        <v>1.7083641324000001</v>
      </c>
    </row>
    <row r="69" spans="1:40" ht="24" customHeight="1" thickBot="1" x14ac:dyDescent="0.3">
      <c r="A69" s="8" t="s">
        <v>58</v>
      </c>
      <c r="B69" s="11">
        <v>47438</v>
      </c>
      <c r="C69" s="11">
        <v>1849503</v>
      </c>
      <c r="D69" s="39">
        <f t="shared" si="0"/>
        <v>2.5649052745521366</v>
      </c>
      <c r="E69" s="11">
        <v>94128</v>
      </c>
      <c r="F69" s="11">
        <v>4429364</v>
      </c>
      <c r="G69" s="39">
        <f t="shared" si="1"/>
        <v>2.1250906450677793</v>
      </c>
      <c r="H69" s="15">
        <v>1.9842320502999999</v>
      </c>
      <c r="I69" s="8" t="s">
        <v>58</v>
      </c>
      <c r="J69" s="11">
        <v>1026</v>
      </c>
      <c r="K69" s="19">
        <v>593666</v>
      </c>
      <c r="L69" s="183">
        <f t="shared" si="2"/>
        <v>0.17282445011167896</v>
      </c>
      <c r="M69" s="182">
        <v>2408</v>
      </c>
      <c r="N69" s="11">
        <v>1471382</v>
      </c>
      <c r="O69" s="39">
        <f t="shared" si="3"/>
        <v>0.16365566521814187</v>
      </c>
      <c r="P69" s="15">
        <v>2.3469785575</v>
      </c>
      <c r="Q69" s="8" t="s">
        <v>58</v>
      </c>
      <c r="R69" s="11">
        <v>2463</v>
      </c>
      <c r="S69" s="11">
        <v>624611</v>
      </c>
      <c r="T69" s="39">
        <f t="shared" si="4"/>
        <v>0.39432542814647842</v>
      </c>
      <c r="U69" s="11">
        <v>4981</v>
      </c>
      <c r="V69" s="11">
        <v>1472819</v>
      </c>
      <c r="W69" s="39">
        <f t="shared" si="5"/>
        <v>0.33819498526295488</v>
      </c>
      <c r="X69" s="15">
        <v>2.0223304913</v>
      </c>
      <c r="Y69" s="8" t="s">
        <v>58</v>
      </c>
      <c r="Z69" s="11">
        <v>43949</v>
      </c>
      <c r="AA69" s="11">
        <v>631226</v>
      </c>
      <c r="AB69" s="39">
        <f t="shared" si="6"/>
        <v>6.9624825339894114</v>
      </c>
      <c r="AC69" s="11">
        <v>86739</v>
      </c>
      <c r="AD69" s="19">
        <v>1485163</v>
      </c>
      <c r="AE69" s="39">
        <f t="shared" si="7"/>
        <v>5.8403690369339927</v>
      </c>
      <c r="AF69" s="15">
        <v>1.973628524</v>
      </c>
      <c r="AG69" s="8" t="s">
        <v>58</v>
      </c>
      <c r="AH69" s="72">
        <v>962680</v>
      </c>
      <c r="AI69" s="72">
        <v>3092243</v>
      </c>
      <c r="AJ69" s="39">
        <f t="shared" si="8"/>
        <v>31.132094081868729</v>
      </c>
      <c r="AK69" s="72">
        <v>2394211</v>
      </c>
      <c r="AL69" s="72">
        <v>7408243</v>
      </c>
      <c r="AM69" s="39">
        <f t="shared" si="9"/>
        <v>32.318202845128056</v>
      </c>
      <c r="AN69" s="66">
        <v>2.4870268417000001</v>
      </c>
    </row>
    <row r="70" spans="1:40" x14ac:dyDescent="0.25">
      <c r="A70" s="161" t="s">
        <v>54</v>
      </c>
      <c r="B70" s="40">
        <v>243</v>
      </c>
      <c r="C70" s="40">
        <v>19564</v>
      </c>
      <c r="D70" s="41">
        <f t="shared" si="0"/>
        <v>1.2420772848088326</v>
      </c>
      <c r="E70" s="46">
        <v>427</v>
      </c>
      <c r="F70" s="46">
        <v>49718</v>
      </c>
      <c r="G70" s="41">
        <f t="shared" si="1"/>
        <v>0.85884387948026875</v>
      </c>
      <c r="H70" s="42">
        <v>1.7572016461</v>
      </c>
      <c r="I70" s="161" t="s">
        <v>54</v>
      </c>
      <c r="J70" s="46">
        <v>8</v>
      </c>
      <c r="K70" s="46">
        <v>7995</v>
      </c>
      <c r="L70" s="39">
        <f t="shared" si="2"/>
        <v>0.10006253908692933</v>
      </c>
      <c r="M70" s="47">
        <v>20</v>
      </c>
      <c r="N70" s="47">
        <v>20692</v>
      </c>
      <c r="O70" s="41">
        <f t="shared" si="3"/>
        <v>9.6655712352600037E-2</v>
      </c>
      <c r="P70" s="62">
        <v>2.5</v>
      </c>
      <c r="Q70" s="161" t="s">
        <v>54</v>
      </c>
      <c r="R70" s="46">
        <v>28</v>
      </c>
      <c r="S70" s="46">
        <v>6101</v>
      </c>
      <c r="T70" s="41">
        <f t="shared" si="4"/>
        <v>0.45894115718734635</v>
      </c>
      <c r="U70" s="47">
        <v>42</v>
      </c>
      <c r="V70" s="47">
        <v>15612</v>
      </c>
      <c r="W70" s="41">
        <f t="shared" si="5"/>
        <v>0.26902382782475021</v>
      </c>
      <c r="X70" s="65">
        <v>1.5</v>
      </c>
      <c r="Y70" s="161" t="s">
        <v>54</v>
      </c>
      <c r="Z70" s="47">
        <v>207</v>
      </c>
      <c r="AA70" s="47">
        <v>5468</v>
      </c>
      <c r="AB70" s="41">
        <f t="shared" si="6"/>
        <v>3.7856620336503291</v>
      </c>
      <c r="AC70" s="47">
        <v>365</v>
      </c>
      <c r="AD70" s="48">
        <v>13414</v>
      </c>
      <c r="AE70" s="41">
        <f t="shared" si="7"/>
        <v>2.7210377217832113</v>
      </c>
      <c r="AF70" s="42">
        <v>1.7632850242</v>
      </c>
      <c r="AG70" s="161" t="s">
        <v>54</v>
      </c>
      <c r="AH70" s="73">
        <v>11149</v>
      </c>
      <c r="AI70" s="73">
        <v>36164</v>
      </c>
      <c r="AJ70" s="41">
        <f t="shared" si="8"/>
        <v>30.829001216679568</v>
      </c>
      <c r="AK70" s="73">
        <v>26831</v>
      </c>
      <c r="AL70" s="73">
        <v>88113</v>
      </c>
      <c r="AM70" s="41">
        <f t="shared" si="9"/>
        <v>30.450671297084426</v>
      </c>
      <c r="AN70" s="68">
        <v>2.4065835501000001</v>
      </c>
    </row>
    <row r="71" spans="1:40" x14ac:dyDescent="0.25">
      <c r="A71" s="162" t="s">
        <v>0</v>
      </c>
      <c r="B71" s="76">
        <v>326</v>
      </c>
      <c r="C71" s="76">
        <v>9224</v>
      </c>
      <c r="D71" s="43">
        <f t="shared" si="0"/>
        <v>3.534258456201214</v>
      </c>
      <c r="E71" s="76">
        <v>713</v>
      </c>
      <c r="F71" s="76">
        <v>22651</v>
      </c>
      <c r="G71" s="43">
        <f t="shared" si="1"/>
        <v>3.147763895633747</v>
      </c>
      <c r="H71" s="44">
        <v>2.1871165644000001</v>
      </c>
      <c r="I71" s="162" t="s">
        <v>0</v>
      </c>
      <c r="J71" s="49">
        <v>32</v>
      </c>
      <c r="K71" s="49">
        <v>3121</v>
      </c>
      <c r="L71" s="43">
        <f t="shared" si="2"/>
        <v>1.0253123998718359</v>
      </c>
      <c r="M71" s="49">
        <v>52</v>
      </c>
      <c r="N71" s="49">
        <v>7951</v>
      </c>
      <c r="O71" s="43">
        <f t="shared" si="3"/>
        <v>0.65400578543579424</v>
      </c>
      <c r="P71" s="63">
        <v>1.625</v>
      </c>
      <c r="Q71" s="162" t="s">
        <v>0</v>
      </c>
      <c r="R71" s="49">
        <v>46</v>
      </c>
      <c r="S71" s="49">
        <v>2839</v>
      </c>
      <c r="T71" s="43">
        <f t="shared" si="4"/>
        <v>1.6202888340965129</v>
      </c>
      <c r="U71" s="49">
        <v>106</v>
      </c>
      <c r="V71" s="49">
        <v>6848</v>
      </c>
      <c r="W71" s="43">
        <f t="shared" si="5"/>
        <v>1.5478971962616823</v>
      </c>
      <c r="X71" s="51">
        <v>2.3043478260999999</v>
      </c>
      <c r="Y71" s="162" t="s">
        <v>0</v>
      </c>
      <c r="Z71" s="49">
        <v>248</v>
      </c>
      <c r="AA71" s="49">
        <v>3264</v>
      </c>
      <c r="AB71" s="43">
        <f t="shared" si="6"/>
        <v>7.5980392156862742</v>
      </c>
      <c r="AC71" s="49">
        <v>555</v>
      </c>
      <c r="AD71" s="50">
        <v>7852</v>
      </c>
      <c r="AE71" s="43">
        <f t="shared" si="7"/>
        <v>7.0682628629648496</v>
      </c>
      <c r="AF71" s="51">
        <v>2.2379032257999998</v>
      </c>
      <c r="AG71" s="162" t="s">
        <v>0</v>
      </c>
      <c r="AH71" s="74">
        <v>3402</v>
      </c>
      <c r="AI71" s="75">
        <v>14059</v>
      </c>
      <c r="AJ71" s="43">
        <f t="shared" si="8"/>
        <v>24.198022618962941</v>
      </c>
      <c r="AK71" s="74">
        <v>7797</v>
      </c>
      <c r="AL71" s="74">
        <v>33569</v>
      </c>
      <c r="AM71" s="43">
        <f t="shared" si="9"/>
        <v>23.22678661860645</v>
      </c>
      <c r="AN71" s="69">
        <v>2.2918871252000002</v>
      </c>
    </row>
    <row r="72" spans="1:40" x14ac:dyDescent="0.25">
      <c r="A72" s="162" t="s">
        <v>1</v>
      </c>
      <c r="B72" s="76">
        <v>198</v>
      </c>
      <c r="C72" s="76">
        <v>23192</v>
      </c>
      <c r="D72" s="43">
        <f t="shared" si="0"/>
        <v>0.85374266988616754</v>
      </c>
      <c r="E72" s="76">
        <v>647</v>
      </c>
      <c r="F72" s="76">
        <v>66405</v>
      </c>
      <c r="G72" s="43">
        <f t="shared" si="1"/>
        <v>0.97432422257360141</v>
      </c>
      <c r="H72" s="44">
        <v>3.2676767676999998</v>
      </c>
      <c r="I72" s="162" t="s">
        <v>1</v>
      </c>
      <c r="J72" s="49">
        <v>12</v>
      </c>
      <c r="K72" s="49">
        <v>10171</v>
      </c>
      <c r="L72" s="43">
        <f t="shared" si="2"/>
        <v>0.11798249926260938</v>
      </c>
      <c r="M72" s="49">
        <v>41</v>
      </c>
      <c r="N72" s="49">
        <v>29776</v>
      </c>
      <c r="O72" s="43">
        <f t="shared" si="3"/>
        <v>0.13769478774852231</v>
      </c>
      <c r="P72" s="63">
        <v>3.4166666666999999</v>
      </c>
      <c r="Q72" s="162" t="s">
        <v>1</v>
      </c>
      <c r="R72" s="49">
        <v>4</v>
      </c>
      <c r="S72" s="49">
        <v>7246</v>
      </c>
      <c r="T72" s="43">
        <f t="shared" si="4"/>
        <v>5.5202870549268562E-2</v>
      </c>
      <c r="U72" s="49">
        <v>7</v>
      </c>
      <c r="V72" s="49">
        <v>20629</v>
      </c>
      <c r="W72" s="43">
        <f t="shared" si="5"/>
        <v>3.3932813030200203E-2</v>
      </c>
      <c r="X72" s="51">
        <v>1.75</v>
      </c>
      <c r="Y72" s="162" t="s">
        <v>1</v>
      </c>
      <c r="Z72" s="49">
        <v>182</v>
      </c>
      <c r="AA72" s="49">
        <v>5775</v>
      </c>
      <c r="AB72" s="43">
        <f t="shared" si="6"/>
        <v>3.1515151515151518</v>
      </c>
      <c r="AC72" s="49">
        <v>599</v>
      </c>
      <c r="AD72" s="50">
        <v>16000</v>
      </c>
      <c r="AE72" s="43">
        <f t="shared" si="7"/>
        <v>3.7437499999999999</v>
      </c>
      <c r="AF72" s="51">
        <v>3.2912087911999999</v>
      </c>
      <c r="AG72" s="162" t="s">
        <v>1</v>
      </c>
      <c r="AH72" s="74">
        <v>7966</v>
      </c>
      <c r="AI72" s="75">
        <v>32177</v>
      </c>
      <c r="AJ72" s="43">
        <f t="shared" si="8"/>
        <v>24.756813873263511</v>
      </c>
      <c r="AK72" s="74">
        <v>21082</v>
      </c>
      <c r="AL72" s="74">
        <v>88270</v>
      </c>
      <c r="AM72" s="43">
        <f t="shared" si="9"/>
        <v>23.8835391412711</v>
      </c>
      <c r="AN72" s="69">
        <v>2.6464976148999999</v>
      </c>
    </row>
    <row r="73" spans="1:40" x14ac:dyDescent="0.25">
      <c r="A73" s="162" t="s">
        <v>2</v>
      </c>
      <c r="B73" s="76">
        <v>129</v>
      </c>
      <c r="C73" s="76">
        <v>2738</v>
      </c>
      <c r="D73" s="43">
        <f t="shared" si="0"/>
        <v>4.711468224981739</v>
      </c>
      <c r="E73" s="76">
        <v>212</v>
      </c>
      <c r="F73" s="76">
        <v>6656</v>
      </c>
      <c r="G73" s="43">
        <f t="shared" si="1"/>
        <v>3.1850961538461537</v>
      </c>
      <c r="H73" s="44">
        <v>1.6434108527</v>
      </c>
      <c r="I73" s="162" t="s">
        <v>2</v>
      </c>
      <c r="J73" s="49">
        <v>10</v>
      </c>
      <c r="K73" s="49">
        <v>897</v>
      </c>
      <c r="L73" s="43">
        <f t="shared" si="2"/>
        <v>1.1148272017837235</v>
      </c>
      <c r="M73" s="49">
        <v>21</v>
      </c>
      <c r="N73" s="49">
        <v>2168</v>
      </c>
      <c r="O73" s="43">
        <f t="shared" si="3"/>
        <v>0.96863468634686356</v>
      </c>
      <c r="P73" s="63">
        <v>2.1</v>
      </c>
      <c r="Q73" s="162" t="s">
        <v>2</v>
      </c>
      <c r="R73" s="49">
        <v>8</v>
      </c>
      <c r="S73" s="49">
        <v>770</v>
      </c>
      <c r="T73" s="43">
        <f t="shared" si="4"/>
        <v>1.0389610389610389</v>
      </c>
      <c r="U73" s="49">
        <v>12</v>
      </c>
      <c r="V73" s="49">
        <v>1904</v>
      </c>
      <c r="W73" s="43">
        <f t="shared" si="5"/>
        <v>0.63025210084033612</v>
      </c>
      <c r="X73" s="51">
        <v>1.5</v>
      </c>
      <c r="Y73" s="162" t="s">
        <v>2</v>
      </c>
      <c r="Z73" s="49">
        <v>111</v>
      </c>
      <c r="AA73" s="49">
        <v>1071</v>
      </c>
      <c r="AB73" s="43">
        <f t="shared" si="6"/>
        <v>10.364145658263306</v>
      </c>
      <c r="AC73" s="49">
        <v>179</v>
      </c>
      <c r="AD73" s="50">
        <v>2584</v>
      </c>
      <c r="AE73" s="43">
        <f t="shared" si="7"/>
        <v>6.9272445820433433</v>
      </c>
      <c r="AF73" s="51">
        <v>1.6126126126</v>
      </c>
      <c r="AG73" s="162" t="s">
        <v>2</v>
      </c>
      <c r="AH73" s="74">
        <v>1660</v>
      </c>
      <c r="AI73" s="75">
        <v>4042</v>
      </c>
      <c r="AJ73" s="43">
        <f t="shared" si="8"/>
        <v>41.068777832756062</v>
      </c>
      <c r="AK73" s="74">
        <v>3805</v>
      </c>
      <c r="AL73" s="74">
        <v>9364</v>
      </c>
      <c r="AM73" s="43">
        <f t="shared" si="9"/>
        <v>40.634344297308843</v>
      </c>
      <c r="AN73" s="69">
        <v>2.2921686747000001</v>
      </c>
    </row>
    <row r="74" spans="1:40" x14ac:dyDescent="0.25">
      <c r="A74" s="162" t="s">
        <v>3</v>
      </c>
      <c r="B74" s="76">
        <v>109</v>
      </c>
      <c r="C74" s="76">
        <v>16850</v>
      </c>
      <c r="D74" s="43">
        <f t="shared" si="0"/>
        <v>0.64688427299703266</v>
      </c>
      <c r="E74" s="76">
        <v>228</v>
      </c>
      <c r="F74" s="76">
        <v>45299</v>
      </c>
      <c r="G74" s="43">
        <f t="shared" si="1"/>
        <v>0.50332236914722184</v>
      </c>
      <c r="H74" s="44">
        <v>2.0917431192999998</v>
      </c>
      <c r="I74" s="162" t="s">
        <v>3</v>
      </c>
      <c r="J74" s="49">
        <v>12</v>
      </c>
      <c r="K74" s="49">
        <v>6291</v>
      </c>
      <c r="L74" s="43">
        <f>-L78-L78</f>
        <v>0</v>
      </c>
      <c r="M74" s="49">
        <v>30</v>
      </c>
      <c r="N74" s="49">
        <v>17604</v>
      </c>
      <c r="O74" s="43">
        <f t="shared" si="3"/>
        <v>0.17041581458759372</v>
      </c>
      <c r="P74" s="63">
        <v>2.5</v>
      </c>
      <c r="Q74" s="162" t="s">
        <v>3</v>
      </c>
      <c r="R74" s="49">
        <v>11</v>
      </c>
      <c r="S74" s="49">
        <v>5090</v>
      </c>
      <c r="T74" s="43">
        <f t="shared" si="4"/>
        <v>0.21611001964636545</v>
      </c>
      <c r="U74" s="49">
        <v>20</v>
      </c>
      <c r="V74" s="49">
        <v>13243</v>
      </c>
      <c r="W74" s="43">
        <f t="shared" si="5"/>
        <v>0.15102318205844598</v>
      </c>
      <c r="X74" s="51">
        <v>1.8181818182</v>
      </c>
      <c r="Y74" s="162" t="s">
        <v>3</v>
      </c>
      <c r="Z74" s="49">
        <v>86</v>
      </c>
      <c r="AA74" s="49">
        <v>5469</v>
      </c>
      <c r="AB74" s="43">
        <f t="shared" si="6"/>
        <v>1.5724995428780399</v>
      </c>
      <c r="AC74" s="49">
        <v>178</v>
      </c>
      <c r="AD74" s="50">
        <v>14452</v>
      </c>
      <c r="AE74" s="43">
        <f t="shared" si="7"/>
        <v>1.2316634375864932</v>
      </c>
      <c r="AF74" s="51">
        <v>2.0697674418999998</v>
      </c>
      <c r="AG74" s="162" t="s">
        <v>3</v>
      </c>
      <c r="AH74" s="74">
        <v>6076</v>
      </c>
      <c r="AI74" s="75">
        <v>26040</v>
      </c>
      <c r="AJ74" s="43">
        <f t="shared" si="8"/>
        <v>23.333333333333332</v>
      </c>
      <c r="AK74" s="74">
        <v>16164</v>
      </c>
      <c r="AL74" s="74">
        <v>69268</v>
      </c>
      <c r="AM74" s="43">
        <f t="shared" si="9"/>
        <v>23.335450713172026</v>
      </c>
      <c r="AN74" s="69">
        <v>2.6603028308000001</v>
      </c>
    </row>
    <row r="75" spans="1:40" x14ac:dyDescent="0.25">
      <c r="A75" s="162" t="s">
        <v>4</v>
      </c>
      <c r="B75" s="76">
        <v>791</v>
      </c>
      <c r="C75" s="76">
        <v>69680</v>
      </c>
      <c r="D75" s="43">
        <f t="shared" si="0"/>
        <v>1.1351894374282434</v>
      </c>
      <c r="E75" s="76">
        <v>1655</v>
      </c>
      <c r="F75" s="76">
        <v>179801</v>
      </c>
      <c r="G75" s="43">
        <f t="shared" si="1"/>
        <v>0.92046206639562633</v>
      </c>
      <c r="H75" s="44">
        <v>2.0922882427</v>
      </c>
      <c r="I75" s="162" t="s">
        <v>4</v>
      </c>
      <c r="J75" s="49">
        <v>32</v>
      </c>
      <c r="K75" s="49">
        <v>24133</v>
      </c>
      <c r="L75" s="43">
        <f t="shared" si="2"/>
        <v>0.13259851655409605</v>
      </c>
      <c r="M75" s="49">
        <v>134</v>
      </c>
      <c r="N75" s="49">
        <v>64162</v>
      </c>
      <c r="O75" s="43">
        <f t="shared" si="3"/>
        <v>0.20884635765718024</v>
      </c>
      <c r="P75" s="63">
        <v>4.1875</v>
      </c>
      <c r="Q75" s="162" t="s">
        <v>4</v>
      </c>
      <c r="R75" s="49">
        <v>77</v>
      </c>
      <c r="S75" s="49">
        <v>24325</v>
      </c>
      <c r="T75" s="43">
        <f t="shared" si="4"/>
        <v>0.31654676258992809</v>
      </c>
      <c r="U75" s="49">
        <v>136</v>
      </c>
      <c r="V75" s="49">
        <v>62515</v>
      </c>
      <c r="W75" s="43">
        <f t="shared" si="5"/>
        <v>0.21754778853075263</v>
      </c>
      <c r="X75" s="51">
        <v>1.7662337662000001</v>
      </c>
      <c r="Y75" s="162" t="s">
        <v>4</v>
      </c>
      <c r="Z75" s="49">
        <v>682</v>
      </c>
      <c r="AA75" s="49">
        <v>21222</v>
      </c>
      <c r="AB75" s="43">
        <f t="shared" si="6"/>
        <v>3.2136462161907455</v>
      </c>
      <c r="AC75" s="49">
        <v>1385</v>
      </c>
      <c r="AD75" s="50">
        <v>53124</v>
      </c>
      <c r="AE75" s="43">
        <f t="shared" si="7"/>
        <v>2.6071078985016189</v>
      </c>
      <c r="AF75" s="51">
        <v>2.0307917888999998</v>
      </c>
      <c r="AG75" s="162" t="s">
        <v>4</v>
      </c>
      <c r="AH75" s="74">
        <v>41102</v>
      </c>
      <c r="AI75" s="75">
        <v>127518</v>
      </c>
      <c r="AJ75" s="43">
        <f t="shared" si="8"/>
        <v>32.232312301008484</v>
      </c>
      <c r="AK75" s="74">
        <v>110552</v>
      </c>
      <c r="AL75" s="74">
        <v>330067</v>
      </c>
      <c r="AM75" s="43">
        <f t="shared" si="9"/>
        <v>33.493805803064227</v>
      </c>
      <c r="AN75" s="69">
        <v>2.6896987980999998</v>
      </c>
    </row>
    <row r="76" spans="1:40" x14ac:dyDescent="0.25">
      <c r="A76" s="162" t="s">
        <v>5</v>
      </c>
      <c r="B76" s="76">
        <v>302</v>
      </c>
      <c r="C76" s="76">
        <v>10032</v>
      </c>
      <c r="D76" s="43">
        <f t="shared" si="0"/>
        <v>3.0103668261562997</v>
      </c>
      <c r="E76" s="76">
        <v>675</v>
      </c>
      <c r="F76" s="76">
        <v>25129</v>
      </c>
      <c r="G76" s="43">
        <f t="shared" si="1"/>
        <v>2.6861395200764058</v>
      </c>
      <c r="H76" s="44">
        <v>2.2350993376999999</v>
      </c>
      <c r="I76" s="162" t="s">
        <v>5</v>
      </c>
      <c r="J76" s="49">
        <v>3</v>
      </c>
      <c r="K76" s="49">
        <v>4086</v>
      </c>
      <c r="L76" s="43">
        <f t="shared" si="2"/>
        <v>7.3421439060205582E-2</v>
      </c>
      <c r="M76" s="49">
        <v>31</v>
      </c>
      <c r="N76" s="49">
        <v>10837</v>
      </c>
      <c r="O76" s="43">
        <f t="shared" si="3"/>
        <v>0.28605702685244994</v>
      </c>
      <c r="P76" s="63">
        <v>10.333333333300001</v>
      </c>
      <c r="Q76" s="162" t="s">
        <v>5</v>
      </c>
      <c r="R76" s="49">
        <v>28</v>
      </c>
      <c r="S76" s="49">
        <v>2597</v>
      </c>
      <c r="T76" s="43">
        <f t="shared" si="4"/>
        <v>1.0781671159029651</v>
      </c>
      <c r="U76" s="49">
        <v>55</v>
      </c>
      <c r="V76" s="49">
        <v>6064</v>
      </c>
      <c r="W76" s="43">
        <f t="shared" si="5"/>
        <v>0.90699208443271762</v>
      </c>
      <c r="X76" s="51">
        <v>1.9642857143000001</v>
      </c>
      <c r="Y76" s="162" t="s">
        <v>5</v>
      </c>
      <c r="Z76" s="49">
        <v>271</v>
      </c>
      <c r="AA76" s="49">
        <v>3349</v>
      </c>
      <c r="AB76" s="43">
        <f t="shared" si="6"/>
        <v>8.0919677515676316</v>
      </c>
      <c r="AC76" s="49">
        <v>589</v>
      </c>
      <c r="AD76" s="50">
        <v>8228</v>
      </c>
      <c r="AE76" s="43">
        <f t="shared" si="7"/>
        <v>7.1584832280019439</v>
      </c>
      <c r="AF76" s="51">
        <v>2.1734317342999998</v>
      </c>
      <c r="AG76" s="162" t="s">
        <v>5</v>
      </c>
      <c r="AH76" s="74">
        <v>4672</v>
      </c>
      <c r="AI76" s="75">
        <v>16528</v>
      </c>
      <c r="AJ76" s="43">
        <f t="shared" si="8"/>
        <v>28.267182962245883</v>
      </c>
      <c r="AK76" s="74">
        <v>10741</v>
      </c>
      <c r="AL76" s="74">
        <v>39774</v>
      </c>
      <c r="AM76" s="43">
        <f t="shared" si="9"/>
        <v>27.005078694624629</v>
      </c>
      <c r="AN76" s="69">
        <v>2.2990154110000001</v>
      </c>
    </row>
    <row r="77" spans="1:40" x14ac:dyDescent="0.25">
      <c r="A77" s="162" t="s">
        <v>6</v>
      </c>
      <c r="B77" s="76">
        <v>326</v>
      </c>
      <c r="C77" s="76">
        <v>10680</v>
      </c>
      <c r="D77" s="43">
        <f t="shared" si="0"/>
        <v>3.0524344569288391</v>
      </c>
      <c r="E77" s="76">
        <v>1043</v>
      </c>
      <c r="F77" s="76">
        <v>27155</v>
      </c>
      <c r="G77" s="43">
        <f>E77/F77*100</f>
        <v>3.8409132756398456</v>
      </c>
      <c r="H77" s="44">
        <v>3.1993865030999999</v>
      </c>
      <c r="I77" s="162" t="s">
        <v>6</v>
      </c>
      <c r="J77" s="49">
        <v>2</v>
      </c>
      <c r="K77" s="49">
        <v>3732</v>
      </c>
      <c r="L77" s="43">
        <f t="shared" si="2"/>
        <v>5.3590568060021437E-2</v>
      </c>
      <c r="M77" s="49">
        <v>5</v>
      </c>
      <c r="N77" s="49">
        <v>10039</v>
      </c>
      <c r="O77" s="43">
        <f t="shared" si="3"/>
        <v>4.9805757545572267E-2</v>
      </c>
      <c r="P77" s="63">
        <v>2.5</v>
      </c>
      <c r="Q77" s="162" t="s">
        <v>6</v>
      </c>
      <c r="R77" s="49">
        <v>98</v>
      </c>
      <c r="S77" s="49">
        <v>3634</v>
      </c>
      <c r="T77" s="43">
        <f t="shared" si="4"/>
        <v>2.6967528893780957</v>
      </c>
      <c r="U77" s="49">
        <v>167</v>
      </c>
      <c r="V77" s="49">
        <v>8602</v>
      </c>
      <c r="W77" s="43">
        <f t="shared" si="5"/>
        <v>1.9414089746570564</v>
      </c>
      <c r="X77" s="51">
        <v>1.7040816326999999</v>
      </c>
      <c r="Y77" s="162" t="s">
        <v>6</v>
      </c>
      <c r="Z77" s="49">
        <v>226</v>
      </c>
      <c r="AA77" s="49">
        <v>3314</v>
      </c>
      <c r="AB77" s="43">
        <f t="shared" si="6"/>
        <v>6.819553409776705</v>
      </c>
      <c r="AC77" s="49">
        <v>871</v>
      </c>
      <c r="AD77" s="50">
        <v>8514</v>
      </c>
      <c r="AE77" s="43">
        <f t="shared" si="7"/>
        <v>10.23020906741837</v>
      </c>
      <c r="AF77" s="51">
        <v>3.8539823008999998</v>
      </c>
      <c r="AG77" s="162" t="s">
        <v>6</v>
      </c>
      <c r="AH77" s="74">
        <v>9867</v>
      </c>
      <c r="AI77" s="75">
        <v>24295</v>
      </c>
      <c r="AJ77" s="43">
        <f t="shared" si="8"/>
        <v>40.613294916649515</v>
      </c>
      <c r="AK77" s="74">
        <v>26698</v>
      </c>
      <c r="AL77" s="74">
        <v>63200</v>
      </c>
      <c r="AM77" s="43">
        <f t="shared" si="9"/>
        <v>42.243670886075954</v>
      </c>
      <c r="AN77" s="69">
        <v>2.7057869666999999</v>
      </c>
    </row>
    <row r="78" spans="1:40" x14ac:dyDescent="0.25">
      <c r="A78" s="162" t="s">
        <v>7</v>
      </c>
      <c r="B78" s="76">
        <v>43</v>
      </c>
      <c r="C78" s="76">
        <v>1360</v>
      </c>
      <c r="D78" s="43">
        <f t="shared" si="0"/>
        <v>3.1617647058823528</v>
      </c>
      <c r="E78" s="76">
        <v>89</v>
      </c>
      <c r="F78" s="76">
        <v>3661</v>
      </c>
      <c r="G78" s="43">
        <f t="shared" si="1"/>
        <v>2.4310297732859873</v>
      </c>
      <c r="H78" s="44">
        <v>2.0697674418999998</v>
      </c>
      <c r="I78" s="162" t="s">
        <v>7</v>
      </c>
      <c r="J78" s="49" t="s">
        <v>85</v>
      </c>
      <c r="K78" s="49">
        <v>261</v>
      </c>
      <c r="L78" s="43">
        <v>0</v>
      </c>
      <c r="M78" s="49">
        <v>0</v>
      </c>
      <c r="N78" s="49">
        <v>590</v>
      </c>
      <c r="O78" s="43">
        <f t="shared" si="3"/>
        <v>0</v>
      </c>
      <c r="P78" s="63">
        <v>0</v>
      </c>
      <c r="Q78" s="162" t="s">
        <v>7</v>
      </c>
      <c r="R78" s="49">
        <v>17</v>
      </c>
      <c r="S78" s="49">
        <v>622</v>
      </c>
      <c r="T78" s="43">
        <f t="shared" si="4"/>
        <v>2.7331189710610935</v>
      </c>
      <c r="U78" s="49">
        <v>26</v>
      </c>
      <c r="V78" s="49">
        <v>1857</v>
      </c>
      <c r="W78" s="43">
        <f t="shared" si="5"/>
        <v>1.4001077005923532</v>
      </c>
      <c r="X78" s="51">
        <v>1.5294117647000001</v>
      </c>
      <c r="Y78" s="162" t="s">
        <v>7</v>
      </c>
      <c r="Z78" s="49">
        <v>26</v>
      </c>
      <c r="AA78" s="49">
        <v>477</v>
      </c>
      <c r="AB78" s="43">
        <f t="shared" si="6"/>
        <v>5.450733752620545</v>
      </c>
      <c r="AC78" s="49">
        <v>63</v>
      </c>
      <c r="AD78" s="50">
        <v>1214</v>
      </c>
      <c r="AE78" s="43">
        <f t="shared" si="7"/>
        <v>5.1894563426688638</v>
      </c>
      <c r="AF78" s="51">
        <v>2.4230769231</v>
      </c>
      <c r="AG78" s="162" t="s">
        <v>7</v>
      </c>
      <c r="AH78" s="74">
        <v>358</v>
      </c>
      <c r="AI78" s="75">
        <v>1791</v>
      </c>
      <c r="AJ78" s="43">
        <f t="shared" si="8"/>
        <v>19.988833054159688</v>
      </c>
      <c r="AK78" s="74">
        <v>849</v>
      </c>
      <c r="AL78" s="74">
        <v>4617</v>
      </c>
      <c r="AM78" s="43">
        <f t="shared" si="9"/>
        <v>18.38856400259909</v>
      </c>
      <c r="AN78" s="69">
        <v>2.3715083798999999</v>
      </c>
    </row>
    <row r="79" spans="1:40" x14ac:dyDescent="0.25">
      <c r="A79" s="162" t="s">
        <v>8</v>
      </c>
      <c r="B79" s="76">
        <v>803</v>
      </c>
      <c r="C79" s="76">
        <v>83249</v>
      </c>
      <c r="D79" s="43">
        <f t="shared" si="0"/>
        <v>0.9645761510648776</v>
      </c>
      <c r="E79" s="76">
        <v>1752</v>
      </c>
      <c r="F79" s="76">
        <v>230495</v>
      </c>
      <c r="G79" s="43">
        <f t="shared" si="1"/>
        <v>0.76010325603592266</v>
      </c>
      <c r="H79" s="44">
        <v>2.1818181818000002</v>
      </c>
      <c r="I79" s="162" t="s">
        <v>8</v>
      </c>
      <c r="J79" s="49">
        <v>32</v>
      </c>
      <c r="K79" s="49">
        <v>40160</v>
      </c>
      <c r="L79" s="43">
        <f t="shared" si="2"/>
        <v>7.9681274900398405E-2</v>
      </c>
      <c r="M79" s="49">
        <v>74</v>
      </c>
      <c r="N79" s="49">
        <v>119035</v>
      </c>
      <c r="O79" s="43">
        <f t="shared" si="3"/>
        <v>6.2166589658503794E-2</v>
      </c>
      <c r="P79" s="63">
        <v>2.3125</v>
      </c>
      <c r="Q79" s="162" t="s">
        <v>8</v>
      </c>
      <c r="R79" s="49">
        <v>69</v>
      </c>
      <c r="S79" s="49">
        <v>23538</v>
      </c>
      <c r="T79" s="43">
        <f t="shared" si="4"/>
        <v>0.29314300280397654</v>
      </c>
      <c r="U79" s="49">
        <v>129</v>
      </c>
      <c r="V79" s="49">
        <v>61205</v>
      </c>
      <c r="W79" s="43">
        <f t="shared" si="5"/>
        <v>0.21076709419165099</v>
      </c>
      <c r="X79" s="51">
        <v>1.8695652173999999</v>
      </c>
      <c r="Y79" s="162" t="s">
        <v>8</v>
      </c>
      <c r="Z79" s="49">
        <v>702</v>
      </c>
      <c r="AA79" s="49">
        <v>19551</v>
      </c>
      <c r="AB79" s="43">
        <f t="shared" si="6"/>
        <v>3.5906091760012275</v>
      </c>
      <c r="AC79" s="49">
        <v>1549</v>
      </c>
      <c r="AD79" s="50">
        <v>50255</v>
      </c>
      <c r="AE79" s="43">
        <f t="shared" si="7"/>
        <v>3.0822803701124264</v>
      </c>
      <c r="AF79" s="51">
        <v>2.2065527066000001</v>
      </c>
      <c r="AG79" s="162" t="s">
        <v>8</v>
      </c>
      <c r="AH79" s="74">
        <v>50260</v>
      </c>
      <c r="AI79" s="75">
        <v>163945</v>
      </c>
      <c r="AJ79" s="43">
        <f t="shared" si="8"/>
        <v>30.656622647839214</v>
      </c>
      <c r="AK79" s="74">
        <v>140000</v>
      </c>
      <c r="AL79" s="74">
        <v>454614</v>
      </c>
      <c r="AM79" s="43">
        <f t="shared" si="9"/>
        <v>30.795356060306105</v>
      </c>
      <c r="AN79" s="69">
        <v>2.7855153203</v>
      </c>
    </row>
    <row r="80" spans="1:40" x14ac:dyDescent="0.25">
      <c r="A80" s="162" t="s">
        <v>9</v>
      </c>
      <c r="B80" s="76">
        <v>41</v>
      </c>
      <c r="C80" s="76">
        <v>1659</v>
      </c>
      <c r="D80" s="43">
        <f t="shared" si="0"/>
        <v>2.4713682941531041</v>
      </c>
      <c r="E80" s="76">
        <v>73</v>
      </c>
      <c r="F80" s="76">
        <v>4363</v>
      </c>
      <c r="G80" s="43">
        <f t="shared" si="1"/>
        <v>1.6731606692642675</v>
      </c>
      <c r="H80" s="44">
        <v>1.7804878048999999</v>
      </c>
      <c r="I80" s="162" t="s">
        <v>9</v>
      </c>
      <c r="J80" s="49">
        <v>0</v>
      </c>
      <c r="K80" s="49">
        <v>622</v>
      </c>
      <c r="L80" s="43">
        <v>0</v>
      </c>
      <c r="M80" s="49">
        <v>0</v>
      </c>
      <c r="N80" s="49">
        <v>1599</v>
      </c>
      <c r="O80" s="43">
        <v>0</v>
      </c>
      <c r="P80" s="63">
        <v>0</v>
      </c>
      <c r="Q80" s="162" t="s">
        <v>9</v>
      </c>
      <c r="R80" s="49">
        <v>2</v>
      </c>
      <c r="S80" s="49">
        <v>435</v>
      </c>
      <c r="T80" s="43">
        <f t="shared" si="4"/>
        <v>0.45977011494252873</v>
      </c>
      <c r="U80" s="49">
        <v>4</v>
      </c>
      <c r="V80" s="49">
        <v>1185</v>
      </c>
      <c r="W80" s="43">
        <f t="shared" si="5"/>
        <v>0.33755274261603374</v>
      </c>
      <c r="X80" s="51">
        <v>2</v>
      </c>
      <c r="Y80" s="162" t="s">
        <v>9</v>
      </c>
      <c r="Z80" s="49">
        <v>39</v>
      </c>
      <c r="AA80" s="49">
        <v>602</v>
      </c>
      <c r="AB80" s="43">
        <f t="shared" si="6"/>
        <v>6.4784053156146175</v>
      </c>
      <c r="AC80" s="49">
        <v>69</v>
      </c>
      <c r="AD80" s="50">
        <v>1579</v>
      </c>
      <c r="AE80" s="43">
        <f t="shared" si="7"/>
        <v>4.3698543381887269</v>
      </c>
      <c r="AF80" s="51">
        <v>1.7692307692</v>
      </c>
      <c r="AG80" s="162" t="s">
        <v>9</v>
      </c>
      <c r="AH80" s="74">
        <v>840</v>
      </c>
      <c r="AI80" s="75">
        <v>3389</v>
      </c>
      <c r="AJ80" s="43">
        <f t="shared" si="8"/>
        <v>24.786072587784009</v>
      </c>
      <c r="AK80" s="74">
        <v>2340</v>
      </c>
      <c r="AL80" s="74">
        <v>8865</v>
      </c>
      <c r="AM80" s="43">
        <f t="shared" si="9"/>
        <v>26.395939086294419</v>
      </c>
      <c r="AN80" s="69">
        <v>2.7857142857000001</v>
      </c>
    </row>
    <row r="81" spans="1:40" x14ac:dyDescent="0.25">
      <c r="A81" s="162" t="s">
        <v>10</v>
      </c>
      <c r="B81" s="76">
        <v>191</v>
      </c>
      <c r="C81" s="76">
        <v>4549</v>
      </c>
      <c r="D81" s="43">
        <f t="shared" si="0"/>
        <v>4.1987249945042864</v>
      </c>
      <c r="E81" s="76">
        <v>414</v>
      </c>
      <c r="F81" s="76">
        <v>10133</v>
      </c>
      <c r="G81" s="43">
        <f t="shared" si="1"/>
        <v>4.0856607125234383</v>
      </c>
      <c r="H81" s="44">
        <v>2.167539267</v>
      </c>
      <c r="I81" s="162" t="s">
        <v>10</v>
      </c>
      <c r="J81" s="49">
        <v>10</v>
      </c>
      <c r="K81" s="49">
        <v>1631</v>
      </c>
      <c r="L81" s="43">
        <f t="shared" si="2"/>
        <v>0.61312078479460452</v>
      </c>
      <c r="M81" s="49">
        <v>42</v>
      </c>
      <c r="N81" s="49">
        <v>3647</v>
      </c>
      <c r="O81" s="43">
        <f t="shared" si="3"/>
        <v>1.1516314779270633</v>
      </c>
      <c r="P81" s="63">
        <v>4.2</v>
      </c>
      <c r="Q81" s="162" t="s">
        <v>10</v>
      </c>
      <c r="R81" s="49">
        <v>3</v>
      </c>
      <c r="S81" s="49">
        <v>1083</v>
      </c>
      <c r="T81" s="43">
        <f t="shared" si="4"/>
        <v>0.2770083102493075</v>
      </c>
      <c r="U81" s="49">
        <v>35</v>
      </c>
      <c r="V81" s="49">
        <v>2558</v>
      </c>
      <c r="W81" s="43">
        <f t="shared" si="5"/>
        <v>1.3682564503518373</v>
      </c>
      <c r="X81" s="51">
        <v>11.666666666699999</v>
      </c>
      <c r="Y81" s="162" t="s">
        <v>10</v>
      </c>
      <c r="Z81" s="49">
        <v>178</v>
      </c>
      <c r="AA81" s="49">
        <v>1835</v>
      </c>
      <c r="AB81" s="43">
        <f t="shared" si="6"/>
        <v>9.7002724795640329</v>
      </c>
      <c r="AC81" s="49">
        <v>337</v>
      </c>
      <c r="AD81" s="50">
        <v>3928</v>
      </c>
      <c r="AE81" s="43">
        <f t="shared" si="7"/>
        <v>8.5794297352342159</v>
      </c>
      <c r="AF81" s="51">
        <v>1.8932584269999999</v>
      </c>
      <c r="AG81" s="162" t="s">
        <v>10</v>
      </c>
      <c r="AH81" s="74">
        <v>2870</v>
      </c>
      <c r="AI81" s="75">
        <v>7103</v>
      </c>
      <c r="AJ81" s="43">
        <f t="shared" si="8"/>
        <v>40.405462480641987</v>
      </c>
      <c r="AK81" s="74">
        <v>5804</v>
      </c>
      <c r="AL81" s="74">
        <v>15409</v>
      </c>
      <c r="AM81" s="43">
        <f t="shared" si="9"/>
        <v>37.666298916217791</v>
      </c>
      <c r="AN81" s="69">
        <v>2.0222996516</v>
      </c>
    </row>
    <row r="82" spans="1:40" x14ac:dyDescent="0.25">
      <c r="A82" s="162" t="s">
        <v>11</v>
      </c>
      <c r="B82" s="76">
        <v>174</v>
      </c>
      <c r="C82" s="76">
        <v>3507</v>
      </c>
      <c r="D82" s="43">
        <f t="shared" si="0"/>
        <v>4.9615055603079554</v>
      </c>
      <c r="E82" s="76">
        <v>311</v>
      </c>
      <c r="F82" s="76">
        <v>7886</v>
      </c>
      <c r="G82" s="43">
        <f t="shared" si="1"/>
        <v>3.9436976921126048</v>
      </c>
      <c r="H82" s="44">
        <v>1.7873563217999999</v>
      </c>
      <c r="I82" s="162" t="s">
        <v>11</v>
      </c>
      <c r="J82" s="49">
        <v>24</v>
      </c>
      <c r="K82" s="49">
        <v>1162</v>
      </c>
      <c r="L82" s="43">
        <f t="shared" si="2"/>
        <v>2.0654044750430294</v>
      </c>
      <c r="M82" s="49">
        <v>46</v>
      </c>
      <c r="N82" s="49">
        <v>2642</v>
      </c>
      <c r="O82" s="43">
        <f t="shared" si="3"/>
        <v>1.7411052233156699</v>
      </c>
      <c r="P82" s="63">
        <v>1.9166666667000001</v>
      </c>
      <c r="Q82" s="162" t="s">
        <v>11</v>
      </c>
      <c r="R82" s="49">
        <v>4</v>
      </c>
      <c r="S82" s="49">
        <v>1137</v>
      </c>
      <c r="T82" s="43">
        <f t="shared" si="4"/>
        <v>0.35180299032541779</v>
      </c>
      <c r="U82" s="49">
        <v>4</v>
      </c>
      <c r="V82" s="49">
        <v>2571</v>
      </c>
      <c r="W82" s="43">
        <f t="shared" si="5"/>
        <v>0.15558148580318942</v>
      </c>
      <c r="X82" s="51">
        <v>1</v>
      </c>
      <c r="Y82" s="162" t="s">
        <v>11</v>
      </c>
      <c r="Z82" s="49">
        <v>146</v>
      </c>
      <c r="AA82" s="49">
        <v>1208</v>
      </c>
      <c r="AB82" s="43">
        <f t="shared" si="6"/>
        <v>12.086092715231789</v>
      </c>
      <c r="AC82" s="49">
        <v>261</v>
      </c>
      <c r="AD82" s="50">
        <v>2673</v>
      </c>
      <c r="AE82" s="43">
        <f t="shared" si="7"/>
        <v>9.7643097643097647</v>
      </c>
      <c r="AF82" s="51">
        <v>1.7876712329</v>
      </c>
      <c r="AG82" s="162" t="s">
        <v>11</v>
      </c>
      <c r="AH82" s="74">
        <v>2200</v>
      </c>
      <c r="AI82" s="75">
        <v>5302</v>
      </c>
      <c r="AJ82" s="43">
        <f t="shared" si="8"/>
        <v>41.49377593360996</v>
      </c>
      <c r="AK82" s="74">
        <v>5106</v>
      </c>
      <c r="AL82" s="74">
        <v>11810</v>
      </c>
      <c r="AM82" s="43">
        <f t="shared" si="9"/>
        <v>43.234546994072822</v>
      </c>
      <c r="AN82" s="69">
        <v>2.3209090908999999</v>
      </c>
    </row>
    <row r="83" spans="1:40" x14ac:dyDescent="0.25">
      <c r="A83" s="162" t="s">
        <v>12</v>
      </c>
      <c r="B83" s="76">
        <v>51</v>
      </c>
      <c r="C83" s="76">
        <v>1433</v>
      </c>
      <c r="D83" s="43">
        <f t="shared" si="0"/>
        <v>3.558967201674808</v>
      </c>
      <c r="E83" s="76">
        <v>101</v>
      </c>
      <c r="F83" s="76">
        <v>3573</v>
      </c>
      <c r="G83" s="43">
        <f t="shared" si="1"/>
        <v>2.8267562272600055</v>
      </c>
      <c r="H83" s="44">
        <v>1.9803921569</v>
      </c>
      <c r="I83" s="162" t="s">
        <v>12</v>
      </c>
      <c r="J83" s="49">
        <v>1</v>
      </c>
      <c r="K83" s="49">
        <v>508</v>
      </c>
      <c r="L83" s="43">
        <f t="shared" si="2"/>
        <v>0.19685039370078738</v>
      </c>
      <c r="M83" s="49">
        <v>2</v>
      </c>
      <c r="N83" s="49">
        <v>1299</v>
      </c>
      <c r="O83" s="43">
        <f t="shared" si="3"/>
        <v>0.15396458814472672</v>
      </c>
      <c r="P83" s="63">
        <v>2</v>
      </c>
      <c r="Q83" s="162" t="s">
        <v>12</v>
      </c>
      <c r="R83" s="49">
        <v>3</v>
      </c>
      <c r="S83" s="49">
        <v>508</v>
      </c>
      <c r="T83" s="43">
        <f t="shared" si="4"/>
        <v>0.59055118110236215</v>
      </c>
      <c r="U83" s="49">
        <v>7</v>
      </c>
      <c r="V83" s="49">
        <v>1384</v>
      </c>
      <c r="W83" s="43">
        <f t="shared" si="5"/>
        <v>0.5057803468208093</v>
      </c>
      <c r="X83" s="51">
        <v>2.3333333333000001</v>
      </c>
      <c r="Y83" s="162" t="s">
        <v>12</v>
      </c>
      <c r="Z83" s="49">
        <v>47</v>
      </c>
      <c r="AA83" s="49">
        <v>417</v>
      </c>
      <c r="AB83" s="43">
        <f t="shared" si="6"/>
        <v>11.270983213429256</v>
      </c>
      <c r="AC83" s="49">
        <v>92</v>
      </c>
      <c r="AD83" s="50">
        <v>890</v>
      </c>
      <c r="AE83" s="43">
        <f t="shared" si="7"/>
        <v>10.337078651685392</v>
      </c>
      <c r="AF83" s="51">
        <v>1.9574468085000001</v>
      </c>
      <c r="AG83" s="162" t="s">
        <v>12</v>
      </c>
      <c r="AH83" s="74">
        <v>482</v>
      </c>
      <c r="AI83" s="75">
        <v>2162</v>
      </c>
      <c r="AJ83" s="43">
        <f t="shared" si="8"/>
        <v>22.294172062904718</v>
      </c>
      <c r="AK83" s="74">
        <v>1161</v>
      </c>
      <c r="AL83" s="74">
        <v>5194</v>
      </c>
      <c r="AM83" s="43">
        <f t="shared" si="9"/>
        <v>22.35271467077397</v>
      </c>
      <c r="AN83" s="69">
        <v>2.4087136929000001</v>
      </c>
    </row>
    <row r="84" spans="1:40" x14ac:dyDescent="0.25">
      <c r="A84" s="162" t="s">
        <v>13</v>
      </c>
      <c r="B84" s="76">
        <v>4</v>
      </c>
      <c r="C84" s="76">
        <v>361</v>
      </c>
      <c r="D84" s="43">
        <f t="shared" si="0"/>
        <v>1.10803324099723</v>
      </c>
      <c r="E84" s="76">
        <v>7</v>
      </c>
      <c r="F84" s="76">
        <v>689</v>
      </c>
      <c r="G84" s="43">
        <f t="shared" si="1"/>
        <v>1.0159651669085632</v>
      </c>
      <c r="H84" s="44">
        <v>1.75</v>
      </c>
      <c r="I84" s="162" t="s">
        <v>13</v>
      </c>
      <c r="J84" s="49">
        <v>0</v>
      </c>
      <c r="K84" s="49">
        <v>102</v>
      </c>
      <c r="L84" s="43">
        <f t="shared" si="2"/>
        <v>0</v>
      </c>
      <c r="M84" s="49">
        <v>0</v>
      </c>
      <c r="N84" s="49">
        <v>228</v>
      </c>
      <c r="O84" s="43">
        <v>0</v>
      </c>
      <c r="P84" s="63">
        <v>0</v>
      </c>
      <c r="Q84" s="162" t="s">
        <v>13</v>
      </c>
      <c r="R84" s="49">
        <v>0</v>
      </c>
      <c r="S84" s="49">
        <v>161</v>
      </c>
      <c r="T84" s="43">
        <v>0</v>
      </c>
      <c r="U84" s="49">
        <v>0</v>
      </c>
      <c r="V84" s="49">
        <v>241</v>
      </c>
      <c r="W84" s="43">
        <v>0</v>
      </c>
      <c r="X84" s="51">
        <v>0</v>
      </c>
      <c r="Y84" s="162" t="s">
        <v>13</v>
      </c>
      <c r="Z84" s="49">
        <v>4</v>
      </c>
      <c r="AA84" s="49">
        <v>98</v>
      </c>
      <c r="AB84" s="43">
        <f t="shared" si="6"/>
        <v>4.0816326530612246</v>
      </c>
      <c r="AC84" s="49">
        <v>7</v>
      </c>
      <c r="AD84" s="50">
        <v>220</v>
      </c>
      <c r="AE84" s="43">
        <f t="shared" si="7"/>
        <v>3.1818181818181817</v>
      </c>
      <c r="AF84" s="51">
        <v>1.75</v>
      </c>
      <c r="AG84" s="162" t="s">
        <v>13</v>
      </c>
      <c r="AH84" s="74">
        <v>126</v>
      </c>
      <c r="AI84" s="75">
        <v>519</v>
      </c>
      <c r="AJ84" s="43">
        <f t="shared" si="8"/>
        <v>24.277456647398843</v>
      </c>
      <c r="AK84" s="74">
        <v>292</v>
      </c>
      <c r="AL84" s="74">
        <v>1082</v>
      </c>
      <c r="AM84" s="43">
        <f t="shared" si="9"/>
        <v>26.98706099815157</v>
      </c>
      <c r="AN84" s="69">
        <v>2.3174603175000001</v>
      </c>
    </row>
    <row r="85" spans="1:40" x14ac:dyDescent="0.25">
      <c r="A85" s="162" t="s">
        <v>14</v>
      </c>
      <c r="B85" s="76">
        <v>1203</v>
      </c>
      <c r="C85" s="76">
        <v>28822</v>
      </c>
      <c r="D85" s="43">
        <f t="shared" si="0"/>
        <v>4.1738949413642352</v>
      </c>
      <c r="E85" s="76">
        <v>2171</v>
      </c>
      <c r="F85" s="76">
        <v>60728</v>
      </c>
      <c r="G85" s="43">
        <f t="shared" si="1"/>
        <v>3.5749571861414835</v>
      </c>
      <c r="H85" s="44">
        <v>1.8046550291000001</v>
      </c>
      <c r="I85" s="162" t="s">
        <v>14</v>
      </c>
      <c r="J85" s="49">
        <v>10</v>
      </c>
      <c r="K85" s="49">
        <v>9697</v>
      </c>
      <c r="L85" s="43">
        <f t="shared" si="2"/>
        <v>0.10312467773538209</v>
      </c>
      <c r="M85" s="49">
        <v>17</v>
      </c>
      <c r="N85" s="49">
        <v>21568</v>
      </c>
      <c r="O85" s="43">
        <f t="shared" si="3"/>
        <v>7.8820474777448066E-2</v>
      </c>
      <c r="P85" s="63">
        <v>1.7</v>
      </c>
      <c r="Q85" s="162" t="s">
        <v>14</v>
      </c>
      <c r="R85" s="49">
        <v>40</v>
      </c>
      <c r="S85" s="49">
        <v>9506</v>
      </c>
      <c r="T85" s="43">
        <f t="shared" si="4"/>
        <v>0.4207868714496108</v>
      </c>
      <c r="U85" s="49">
        <v>66</v>
      </c>
      <c r="V85" s="49">
        <v>19370</v>
      </c>
      <c r="W85" s="43">
        <f t="shared" si="5"/>
        <v>0.34073309241094474</v>
      </c>
      <c r="X85" s="51">
        <v>1.65</v>
      </c>
      <c r="Y85" s="162" t="s">
        <v>14</v>
      </c>
      <c r="Z85" s="49">
        <v>1153</v>
      </c>
      <c r="AA85" s="49">
        <v>9619</v>
      </c>
      <c r="AB85" s="43">
        <f t="shared" si="6"/>
        <v>11.986693003430709</v>
      </c>
      <c r="AC85" s="49">
        <v>2088</v>
      </c>
      <c r="AD85" s="50">
        <v>19790</v>
      </c>
      <c r="AE85" s="43">
        <f t="shared" si="7"/>
        <v>10.550783223850429</v>
      </c>
      <c r="AF85" s="51">
        <v>1.8109280138999999</v>
      </c>
      <c r="AG85" s="162" t="s">
        <v>14</v>
      </c>
      <c r="AH85" s="74">
        <v>13253</v>
      </c>
      <c r="AI85" s="75">
        <v>50605</v>
      </c>
      <c r="AJ85" s="43">
        <f t="shared" si="8"/>
        <v>26.189111747851001</v>
      </c>
      <c r="AK85" s="74">
        <v>26316</v>
      </c>
      <c r="AL85" s="74">
        <v>105738</v>
      </c>
      <c r="AM85" s="43">
        <f t="shared" si="9"/>
        <v>24.887930545310105</v>
      </c>
      <c r="AN85" s="69">
        <v>1.9856636233</v>
      </c>
    </row>
    <row r="86" spans="1:40" x14ac:dyDescent="0.25">
      <c r="A86" s="162" t="s">
        <v>15</v>
      </c>
      <c r="B86" s="76">
        <v>59</v>
      </c>
      <c r="C86" s="76">
        <v>913</v>
      </c>
      <c r="D86" s="43">
        <f t="shared" si="0"/>
        <v>6.4622124863088715</v>
      </c>
      <c r="E86" s="76">
        <v>132</v>
      </c>
      <c r="F86" s="76">
        <v>3053</v>
      </c>
      <c r="G86" s="43">
        <f t="shared" si="1"/>
        <v>4.3236161152964296</v>
      </c>
      <c r="H86" s="44">
        <v>2.2372881356000001</v>
      </c>
      <c r="I86" s="162" t="s">
        <v>15</v>
      </c>
      <c r="J86" s="49">
        <v>3</v>
      </c>
      <c r="K86" s="49">
        <v>371</v>
      </c>
      <c r="L86" s="43">
        <f t="shared" si="2"/>
        <v>0.80862533692722371</v>
      </c>
      <c r="M86" s="49">
        <v>4</v>
      </c>
      <c r="N86" s="49">
        <v>1297</v>
      </c>
      <c r="O86" s="43">
        <f t="shared" si="3"/>
        <v>0.30840400925212025</v>
      </c>
      <c r="P86" s="63">
        <v>1.3333333332999999</v>
      </c>
      <c r="Q86" s="162" t="s">
        <v>15</v>
      </c>
      <c r="R86" s="49">
        <v>7</v>
      </c>
      <c r="S86" s="49">
        <v>303</v>
      </c>
      <c r="T86" s="43">
        <f t="shared" si="4"/>
        <v>2.3102310231023102</v>
      </c>
      <c r="U86" s="49">
        <v>12</v>
      </c>
      <c r="V86" s="49">
        <v>1018</v>
      </c>
      <c r="W86" s="43">
        <f t="shared" si="5"/>
        <v>1.1787819253438114</v>
      </c>
      <c r="X86" s="51">
        <v>1.7142857143000001</v>
      </c>
      <c r="Y86" s="162" t="s">
        <v>15</v>
      </c>
      <c r="Z86" s="49">
        <v>49</v>
      </c>
      <c r="AA86" s="49">
        <v>239</v>
      </c>
      <c r="AB86" s="43">
        <f t="shared" si="6"/>
        <v>20.502092050209207</v>
      </c>
      <c r="AC86" s="49">
        <v>116</v>
      </c>
      <c r="AD86" s="50">
        <v>738</v>
      </c>
      <c r="AE86" s="43">
        <f t="shared" si="7"/>
        <v>15.718157181571815</v>
      </c>
      <c r="AF86" s="51">
        <v>2.3673469387999999</v>
      </c>
      <c r="AG86" s="162" t="s">
        <v>15</v>
      </c>
      <c r="AH86" s="74">
        <v>735</v>
      </c>
      <c r="AI86" s="75">
        <v>1405</v>
      </c>
      <c r="AJ86" s="43">
        <f t="shared" si="8"/>
        <v>52.313167259786475</v>
      </c>
      <c r="AK86" s="74">
        <v>2057</v>
      </c>
      <c r="AL86" s="74">
        <v>4474</v>
      </c>
      <c r="AM86" s="43">
        <f t="shared" si="9"/>
        <v>45.976754582029507</v>
      </c>
      <c r="AN86" s="69">
        <v>2.7986394558000001</v>
      </c>
    </row>
    <row r="87" spans="1:40" x14ac:dyDescent="0.25">
      <c r="A87" s="162" t="s">
        <v>16</v>
      </c>
      <c r="B87" s="76">
        <v>17647</v>
      </c>
      <c r="C87" s="76">
        <v>257247</v>
      </c>
      <c r="D87" s="43">
        <f t="shared" si="0"/>
        <v>6.8599439449245274</v>
      </c>
      <c r="E87" s="76">
        <v>35561</v>
      </c>
      <c r="F87" s="76">
        <v>596790</v>
      </c>
      <c r="G87" s="43">
        <f t="shared" si="1"/>
        <v>5.9587124449136208</v>
      </c>
      <c r="H87" s="44">
        <v>2.0151300503999998</v>
      </c>
      <c r="I87" s="162" t="s">
        <v>16</v>
      </c>
      <c r="J87" s="49">
        <v>59</v>
      </c>
      <c r="K87" s="49">
        <v>89591</v>
      </c>
      <c r="L87" s="43">
        <f t="shared" si="2"/>
        <v>6.5854829168108406E-2</v>
      </c>
      <c r="M87" s="49">
        <v>162</v>
      </c>
      <c r="N87" s="49">
        <v>215348</v>
      </c>
      <c r="O87" s="43">
        <f t="shared" si="3"/>
        <v>7.5227074316919593E-2</v>
      </c>
      <c r="P87" s="63">
        <v>2.7457627118999999</v>
      </c>
      <c r="Q87" s="162" t="s">
        <v>16</v>
      </c>
      <c r="R87" s="49">
        <v>314</v>
      </c>
      <c r="S87" s="49">
        <v>83958</v>
      </c>
      <c r="T87" s="43">
        <f t="shared" si="4"/>
        <v>0.37399652207055911</v>
      </c>
      <c r="U87" s="49">
        <v>639</v>
      </c>
      <c r="V87" s="49">
        <v>187257</v>
      </c>
      <c r="W87" s="43">
        <f t="shared" si="5"/>
        <v>0.34124224995594288</v>
      </c>
      <c r="X87" s="51">
        <v>2.0350318471</v>
      </c>
      <c r="Y87" s="162" t="s">
        <v>16</v>
      </c>
      <c r="Z87" s="49">
        <v>17274</v>
      </c>
      <c r="AA87" s="49">
        <v>83698</v>
      </c>
      <c r="AB87" s="43">
        <f t="shared" si="6"/>
        <v>20.638485985328202</v>
      </c>
      <c r="AC87" s="49">
        <v>34760</v>
      </c>
      <c r="AD87" s="50">
        <v>194185</v>
      </c>
      <c r="AE87" s="43">
        <f t="shared" si="7"/>
        <v>17.900455750959139</v>
      </c>
      <c r="AF87" s="51">
        <v>2.0122727799</v>
      </c>
      <c r="AG87" s="162" t="s">
        <v>16</v>
      </c>
      <c r="AH87" s="74">
        <v>137778</v>
      </c>
      <c r="AI87" s="75">
        <v>412535</v>
      </c>
      <c r="AJ87" s="43">
        <f t="shared" si="8"/>
        <v>33.397893512065643</v>
      </c>
      <c r="AK87" s="74">
        <v>314558</v>
      </c>
      <c r="AL87" s="74">
        <v>940431</v>
      </c>
      <c r="AM87" s="43">
        <f t="shared" si="9"/>
        <v>33.448280628775528</v>
      </c>
      <c r="AN87" s="69">
        <v>2.2830785756999998</v>
      </c>
    </row>
    <row r="88" spans="1:40" x14ac:dyDescent="0.25">
      <c r="A88" s="162" t="s">
        <v>17</v>
      </c>
      <c r="B88" s="76">
        <v>847</v>
      </c>
      <c r="C88" s="76">
        <v>39166</v>
      </c>
      <c r="D88" s="43">
        <f t="shared" si="0"/>
        <v>2.162590001531941</v>
      </c>
      <c r="E88" s="76">
        <v>1973</v>
      </c>
      <c r="F88" s="76">
        <v>98628</v>
      </c>
      <c r="G88" s="43">
        <f t="shared" si="1"/>
        <v>2.0004461207770614</v>
      </c>
      <c r="H88" s="44">
        <v>2.3293978749000002</v>
      </c>
      <c r="I88" s="162" t="s">
        <v>17</v>
      </c>
      <c r="J88" s="49">
        <v>5</v>
      </c>
      <c r="K88" s="49">
        <v>13038</v>
      </c>
      <c r="L88" s="43">
        <f t="shared" si="2"/>
        <v>3.8349440098174564E-2</v>
      </c>
      <c r="M88" s="49">
        <v>11</v>
      </c>
      <c r="N88" s="49">
        <v>32620</v>
      </c>
      <c r="O88" s="43">
        <f t="shared" si="3"/>
        <v>3.3721643163703248E-2</v>
      </c>
      <c r="P88" s="63">
        <v>2.2000000000000002</v>
      </c>
      <c r="Q88" s="162" t="s">
        <v>17</v>
      </c>
      <c r="R88" s="49">
        <v>36</v>
      </c>
      <c r="S88" s="49">
        <v>13530</v>
      </c>
      <c r="T88" s="43">
        <f t="shared" si="4"/>
        <v>0.26607538802660752</v>
      </c>
      <c r="U88" s="49">
        <v>123</v>
      </c>
      <c r="V88" s="49">
        <v>34695</v>
      </c>
      <c r="W88" s="43">
        <f t="shared" si="5"/>
        <v>0.35451794206658022</v>
      </c>
      <c r="X88" s="51">
        <v>3.4166666666999999</v>
      </c>
      <c r="Y88" s="162" t="s">
        <v>17</v>
      </c>
      <c r="Z88" s="49">
        <v>806</v>
      </c>
      <c r="AA88" s="49">
        <v>12598</v>
      </c>
      <c r="AB88" s="43">
        <f t="shared" si="6"/>
        <v>6.3978409271312904</v>
      </c>
      <c r="AC88" s="49">
        <v>1839</v>
      </c>
      <c r="AD88" s="50">
        <v>31313</v>
      </c>
      <c r="AE88" s="43">
        <f t="shared" si="7"/>
        <v>5.8729601124133746</v>
      </c>
      <c r="AF88" s="51">
        <v>2.2816377171000002</v>
      </c>
      <c r="AG88" s="162" t="s">
        <v>17</v>
      </c>
      <c r="AH88" s="74">
        <v>21484</v>
      </c>
      <c r="AI88" s="75">
        <v>65963</v>
      </c>
      <c r="AJ88" s="43">
        <f t="shared" si="8"/>
        <v>32.569773964192045</v>
      </c>
      <c r="AK88" s="74">
        <v>52012</v>
      </c>
      <c r="AL88" s="74">
        <v>162636</v>
      </c>
      <c r="AM88" s="43">
        <f t="shared" si="9"/>
        <v>31.980619297080597</v>
      </c>
      <c r="AN88" s="69">
        <v>2.4209644387</v>
      </c>
    </row>
    <row r="89" spans="1:40" x14ac:dyDescent="0.25">
      <c r="A89" s="162" t="s">
        <v>18</v>
      </c>
      <c r="B89" s="76">
        <v>77</v>
      </c>
      <c r="C89" s="76">
        <v>14574</v>
      </c>
      <c r="D89" s="43">
        <f t="shared" si="0"/>
        <v>0.52833813640730065</v>
      </c>
      <c r="E89" s="76">
        <v>156</v>
      </c>
      <c r="F89" s="76">
        <v>38572</v>
      </c>
      <c r="G89" s="43">
        <f t="shared" si="1"/>
        <v>0.4044384527636628</v>
      </c>
      <c r="H89" s="44">
        <v>2.0259740260000001</v>
      </c>
      <c r="I89" s="162" t="s">
        <v>18</v>
      </c>
      <c r="J89" s="49">
        <v>19</v>
      </c>
      <c r="K89" s="49">
        <v>5242</v>
      </c>
      <c r="L89" s="43">
        <f t="shared" si="2"/>
        <v>0.36245707745135447</v>
      </c>
      <c r="M89" s="49">
        <v>43</v>
      </c>
      <c r="N89" s="49">
        <v>13970</v>
      </c>
      <c r="O89" s="43">
        <f t="shared" si="3"/>
        <v>0.30780243378668576</v>
      </c>
      <c r="P89" s="63">
        <v>2.2631578947</v>
      </c>
      <c r="Q89" s="162" t="s">
        <v>18</v>
      </c>
      <c r="R89" s="49">
        <v>5</v>
      </c>
      <c r="S89" s="49">
        <v>5345</v>
      </c>
      <c r="T89" s="43">
        <f t="shared" si="4"/>
        <v>9.3545369504209538E-2</v>
      </c>
      <c r="U89" s="49">
        <v>12</v>
      </c>
      <c r="V89" s="49">
        <v>13950</v>
      </c>
      <c r="W89" s="43">
        <f t="shared" si="5"/>
        <v>8.6021505376344093E-2</v>
      </c>
      <c r="X89" s="51">
        <v>2.4</v>
      </c>
      <c r="Y89" s="162" t="s">
        <v>18</v>
      </c>
      <c r="Z89" s="49">
        <v>53</v>
      </c>
      <c r="AA89" s="49">
        <v>3987</v>
      </c>
      <c r="AB89" s="43">
        <f t="shared" si="6"/>
        <v>1.3293202909455732</v>
      </c>
      <c r="AC89" s="49">
        <v>101</v>
      </c>
      <c r="AD89" s="50">
        <v>10652</v>
      </c>
      <c r="AE89" s="43">
        <f t="shared" si="7"/>
        <v>0.94817874577544126</v>
      </c>
      <c r="AF89" s="51">
        <v>1.9056603774</v>
      </c>
      <c r="AG89" s="162" t="s">
        <v>18</v>
      </c>
      <c r="AH89" s="74">
        <v>4494</v>
      </c>
      <c r="AI89" s="75">
        <v>22265</v>
      </c>
      <c r="AJ89" s="43">
        <f t="shared" si="8"/>
        <v>20.184145519874242</v>
      </c>
      <c r="AK89" s="74">
        <v>11995</v>
      </c>
      <c r="AL89" s="74">
        <v>57937</v>
      </c>
      <c r="AM89" s="43">
        <f t="shared" si="9"/>
        <v>20.703522791998203</v>
      </c>
      <c r="AN89" s="69">
        <v>2.6691143746999999</v>
      </c>
    </row>
    <row r="90" spans="1:40" x14ac:dyDescent="0.25">
      <c r="A90" s="162" t="s">
        <v>19</v>
      </c>
      <c r="B90" s="76">
        <v>2229</v>
      </c>
      <c r="C90" s="76">
        <v>79914</v>
      </c>
      <c r="D90" s="43">
        <f t="shared" si="0"/>
        <v>2.7892484420752308</v>
      </c>
      <c r="E90" s="76">
        <v>4547</v>
      </c>
      <c r="F90" s="76">
        <v>155715</v>
      </c>
      <c r="G90" s="43">
        <f t="shared" si="1"/>
        <v>2.9200783482644574</v>
      </c>
      <c r="H90" s="44">
        <v>2.0399282189000001</v>
      </c>
      <c r="I90" s="162" t="s">
        <v>19</v>
      </c>
      <c r="J90" s="49">
        <v>21</v>
      </c>
      <c r="K90" s="49">
        <v>18453</v>
      </c>
      <c r="L90" s="43">
        <f t="shared" si="2"/>
        <v>0.11380263371809463</v>
      </c>
      <c r="M90" s="49">
        <v>38</v>
      </c>
      <c r="N90" s="49">
        <v>34727</v>
      </c>
      <c r="O90" s="43">
        <f t="shared" si="3"/>
        <v>0.10942494312782562</v>
      </c>
      <c r="P90" s="63">
        <v>1.8095238094999999</v>
      </c>
      <c r="Q90" s="162" t="s">
        <v>19</v>
      </c>
      <c r="R90" s="49">
        <v>110</v>
      </c>
      <c r="S90" s="49">
        <v>33942</v>
      </c>
      <c r="T90" s="43">
        <f t="shared" si="4"/>
        <v>0.32408225796947737</v>
      </c>
      <c r="U90" s="49">
        <v>214</v>
      </c>
      <c r="V90" s="49">
        <v>67551</v>
      </c>
      <c r="W90" s="43">
        <f t="shared" si="5"/>
        <v>0.31679767879083953</v>
      </c>
      <c r="X90" s="51">
        <v>1.9454545455000001</v>
      </c>
      <c r="Y90" s="162" t="s">
        <v>19</v>
      </c>
      <c r="Z90" s="49">
        <v>2098</v>
      </c>
      <c r="AA90" s="49">
        <v>27519</v>
      </c>
      <c r="AB90" s="43">
        <f t="shared" si="6"/>
        <v>7.6238235400995684</v>
      </c>
      <c r="AC90" s="49">
        <v>4295</v>
      </c>
      <c r="AD90" s="50">
        <v>53437</v>
      </c>
      <c r="AE90" s="43">
        <f t="shared" si="7"/>
        <v>8.0375021052828561</v>
      </c>
      <c r="AF90" s="51">
        <v>2.0471877978999999</v>
      </c>
      <c r="AG90" s="162" t="s">
        <v>19</v>
      </c>
      <c r="AH90" s="74">
        <v>33967</v>
      </c>
      <c r="AI90" s="75">
        <v>117780</v>
      </c>
      <c r="AJ90" s="43">
        <f t="shared" si="8"/>
        <v>28.839361521480729</v>
      </c>
      <c r="AK90" s="74">
        <v>68556</v>
      </c>
      <c r="AL90" s="74">
        <v>234147</v>
      </c>
      <c r="AM90" s="43">
        <f t="shared" si="9"/>
        <v>29.279042652692539</v>
      </c>
      <c r="AN90" s="69">
        <v>2.0183118910000002</v>
      </c>
    </row>
    <row r="91" spans="1:40" x14ac:dyDescent="0.25">
      <c r="A91" s="162" t="s">
        <v>20</v>
      </c>
      <c r="B91" s="76">
        <v>114</v>
      </c>
      <c r="C91" s="76">
        <v>9634</v>
      </c>
      <c r="D91" s="43">
        <f t="shared" si="0"/>
        <v>1.1833091135561551</v>
      </c>
      <c r="E91" s="76">
        <v>217</v>
      </c>
      <c r="F91" s="76">
        <v>25064</v>
      </c>
      <c r="G91" s="43">
        <f t="shared" si="1"/>
        <v>0.86578359399936167</v>
      </c>
      <c r="H91" s="44">
        <v>1.9035087718999999</v>
      </c>
      <c r="I91" s="162" t="s">
        <v>20</v>
      </c>
      <c r="J91" s="49">
        <v>0</v>
      </c>
      <c r="K91" s="49">
        <v>3742</v>
      </c>
      <c r="L91" s="43">
        <v>0</v>
      </c>
      <c r="M91" s="49">
        <v>0</v>
      </c>
      <c r="N91" s="49">
        <v>9813</v>
      </c>
      <c r="O91" s="43">
        <v>0</v>
      </c>
      <c r="P91" s="63">
        <v>0</v>
      </c>
      <c r="Q91" s="162" t="s">
        <v>20</v>
      </c>
      <c r="R91" s="49">
        <v>3</v>
      </c>
      <c r="S91" s="49">
        <v>2689</v>
      </c>
      <c r="T91" s="43">
        <f t="shared" si="4"/>
        <v>0.11156563778356265</v>
      </c>
      <c r="U91" s="49">
        <v>4</v>
      </c>
      <c r="V91" s="49">
        <v>6806</v>
      </c>
      <c r="W91" s="43">
        <f t="shared" si="5"/>
        <v>5.877167205406994E-2</v>
      </c>
      <c r="X91" s="51">
        <v>1.3333333332999999</v>
      </c>
      <c r="Y91" s="162" t="s">
        <v>20</v>
      </c>
      <c r="Z91" s="49">
        <v>111</v>
      </c>
      <c r="AA91" s="49">
        <v>3203</v>
      </c>
      <c r="AB91" s="43">
        <f t="shared" si="6"/>
        <v>3.4655010927255696</v>
      </c>
      <c r="AC91" s="49">
        <v>213</v>
      </c>
      <c r="AD91" s="50">
        <v>8445</v>
      </c>
      <c r="AE91" s="43">
        <f t="shared" si="7"/>
        <v>2.5222024866785082</v>
      </c>
      <c r="AF91" s="51">
        <v>1.9189189189</v>
      </c>
      <c r="AG91" s="162" t="s">
        <v>20</v>
      </c>
      <c r="AH91" s="74">
        <v>4734</v>
      </c>
      <c r="AI91" s="75">
        <v>16470</v>
      </c>
      <c r="AJ91" s="43">
        <f t="shared" si="8"/>
        <v>28.743169398907103</v>
      </c>
      <c r="AK91" s="74">
        <v>12966</v>
      </c>
      <c r="AL91" s="74">
        <v>42833</v>
      </c>
      <c r="AM91" s="43">
        <f t="shared" si="9"/>
        <v>30.271052693017065</v>
      </c>
      <c r="AN91" s="69">
        <v>2.7389100126999999</v>
      </c>
    </row>
    <row r="92" spans="1:40" x14ac:dyDescent="0.25">
      <c r="A92" s="162" t="s">
        <v>21</v>
      </c>
      <c r="B92" s="76">
        <v>2082</v>
      </c>
      <c r="C92" s="76">
        <v>37666</v>
      </c>
      <c r="D92" s="43">
        <f t="shared" si="0"/>
        <v>5.5275314607338188</v>
      </c>
      <c r="E92" s="76">
        <v>4140</v>
      </c>
      <c r="F92" s="76">
        <v>75758</v>
      </c>
      <c r="G92" s="43">
        <f t="shared" si="1"/>
        <v>5.4647693972913753</v>
      </c>
      <c r="H92" s="44">
        <v>1.9884726225</v>
      </c>
      <c r="I92" s="162" t="s">
        <v>21</v>
      </c>
      <c r="J92" s="49">
        <v>16</v>
      </c>
      <c r="K92" s="49">
        <v>12713</v>
      </c>
      <c r="L92" s="43">
        <f t="shared" si="2"/>
        <v>0.12585542358215998</v>
      </c>
      <c r="M92" s="49">
        <v>31</v>
      </c>
      <c r="N92" s="49">
        <v>26155</v>
      </c>
      <c r="O92" s="43">
        <f t="shared" si="3"/>
        <v>0.11852418275664309</v>
      </c>
      <c r="P92" s="63">
        <v>1.9375</v>
      </c>
      <c r="Q92" s="162" t="s">
        <v>21</v>
      </c>
      <c r="R92" s="49">
        <v>86</v>
      </c>
      <c r="S92" s="49">
        <v>12989</v>
      </c>
      <c r="T92" s="43">
        <f t="shared" si="4"/>
        <v>0.66209869889906847</v>
      </c>
      <c r="U92" s="49">
        <v>182</v>
      </c>
      <c r="V92" s="49">
        <v>25066</v>
      </c>
      <c r="W92" s="43">
        <f t="shared" si="5"/>
        <v>0.72608314050905609</v>
      </c>
      <c r="X92" s="51">
        <v>2.1162790698</v>
      </c>
      <c r="Y92" s="162" t="s">
        <v>21</v>
      </c>
      <c r="Z92" s="49">
        <v>1980</v>
      </c>
      <c r="AA92" s="49">
        <v>11964</v>
      </c>
      <c r="AB92" s="43">
        <f t="shared" si="6"/>
        <v>16.549648946840524</v>
      </c>
      <c r="AC92" s="49">
        <v>3927</v>
      </c>
      <c r="AD92" s="50">
        <v>24537</v>
      </c>
      <c r="AE92" s="43">
        <f t="shared" si="7"/>
        <v>16.00440151607776</v>
      </c>
      <c r="AF92" s="51">
        <v>1.9833333333000001</v>
      </c>
      <c r="AG92" s="162" t="s">
        <v>21</v>
      </c>
      <c r="AH92" s="74">
        <v>18439</v>
      </c>
      <c r="AI92" s="75">
        <v>59949</v>
      </c>
      <c r="AJ92" s="43">
        <f t="shared" si="8"/>
        <v>30.757810805851644</v>
      </c>
      <c r="AK92" s="74">
        <v>36105</v>
      </c>
      <c r="AL92" s="74">
        <v>118362</v>
      </c>
      <c r="AM92" s="43">
        <f t="shared" si="9"/>
        <v>30.503877933796318</v>
      </c>
      <c r="AN92" s="69">
        <v>1.9580779869</v>
      </c>
    </row>
    <row r="93" spans="1:40" x14ac:dyDescent="0.25">
      <c r="A93" s="162" t="s">
        <v>22</v>
      </c>
      <c r="B93" s="76">
        <v>877</v>
      </c>
      <c r="C93" s="76">
        <v>17887</v>
      </c>
      <c r="D93" s="43">
        <f t="shared" si="0"/>
        <v>4.9030021803544477</v>
      </c>
      <c r="E93" s="76">
        <v>2271</v>
      </c>
      <c r="F93" s="76">
        <v>43110</v>
      </c>
      <c r="G93" s="43">
        <f t="shared" si="1"/>
        <v>5.2679192762700069</v>
      </c>
      <c r="H93" s="44">
        <v>2.5895096921</v>
      </c>
      <c r="I93" s="162" t="s">
        <v>22</v>
      </c>
      <c r="J93" s="49">
        <v>7</v>
      </c>
      <c r="K93" s="49">
        <v>6599</v>
      </c>
      <c r="L93" s="43">
        <f t="shared" si="2"/>
        <v>0.10607667828458857</v>
      </c>
      <c r="M93" s="49">
        <v>38</v>
      </c>
      <c r="N93" s="49">
        <v>16261</v>
      </c>
      <c r="O93" s="43">
        <f t="shared" si="3"/>
        <v>0.23368796506979891</v>
      </c>
      <c r="P93" s="63">
        <v>5.4285714285999997</v>
      </c>
      <c r="Q93" s="162" t="s">
        <v>22</v>
      </c>
      <c r="R93" s="49">
        <v>68</v>
      </c>
      <c r="S93" s="49">
        <v>5615</v>
      </c>
      <c r="T93" s="43">
        <f t="shared" si="4"/>
        <v>1.2110418521816564</v>
      </c>
      <c r="U93" s="49">
        <v>132</v>
      </c>
      <c r="V93" s="49">
        <v>14378</v>
      </c>
      <c r="W93" s="43">
        <f t="shared" si="5"/>
        <v>0.9180692724996522</v>
      </c>
      <c r="X93" s="51">
        <v>1.9411764706000001</v>
      </c>
      <c r="Y93" s="162" t="s">
        <v>22</v>
      </c>
      <c r="Z93" s="49">
        <v>802</v>
      </c>
      <c r="AA93" s="49">
        <v>5673</v>
      </c>
      <c r="AB93" s="43">
        <f t="shared" si="6"/>
        <v>14.137140842587694</v>
      </c>
      <c r="AC93" s="49">
        <v>2101</v>
      </c>
      <c r="AD93" s="50">
        <v>12471</v>
      </c>
      <c r="AE93" s="43">
        <f t="shared" si="7"/>
        <v>16.847085237751582</v>
      </c>
      <c r="AF93" s="51">
        <v>2.6197007481000001</v>
      </c>
      <c r="AG93" s="162" t="s">
        <v>22</v>
      </c>
      <c r="AH93" s="74">
        <v>10599</v>
      </c>
      <c r="AI93" s="75">
        <v>29742</v>
      </c>
      <c r="AJ93" s="43">
        <f t="shared" si="8"/>
        <v>35.636473673592903</v>
      </c>
      <c r="AK93" s="74">
        <v>24093</v>
      </c>
      <c r="AL93" s="74">
        <v>70042</v>
      </c>
      <c r="AM93" s="43">
        <f t="shared" si="9"/>
        <v>34.39793266897005</v>
      </c>
      <c r="AN93" s="69">
        <v>2.2731389754000002</v>
      </c>
    </row>
    <row r="94" spans="1:40" x14ac:dyDescent="0.25">
      <c r="A94" s="162" t="s">
        <v>23</v>
      </c>
      <c r="B94" s="76">
        <v>675</v>
      </c>
      <c r="C94" s="76">
        <v>98539</v>
      </c>
      <c r="D94" s="43">
        <f t="shared" si="0"/>
        <v>0.68500796638894246</v>
      </c>
      <c r="E94" s="76">
        <v>1537</v>
      </c>
      <c r="F94" s="76">
        <v>359781</v>
      </c>
      <c r="G94" s="43">
        <f t="shared" si="1"/>
        <v>0.42720432707674949</v>
      </c>
      <c r="H94" s="44">
        <v>2.2770370369999999</v>
      </c>
      <c r="I94" s="162" t="s">
        <v>23</v>
      </c>
      <c r="J94" s="49">
        <v>32</v>
      </c>
      <c r="K94" s="49">
        <v>37375</v>
      </c>
      <c r="L94" s="43">
        <f t="shared" si="2"/>
        <v>8.5618729096989962E-2</v>
      </c>
      <c r="M94" s="49">
        <v>94</v>
      </c>
      <c r="N94" s="49">
        <v>135194</v>
      </c>
      <c r="O94" s="43">
        <f t="shared" si="3"/>
        <v>6.9529712857079456E-2</v>
      </c>
      <c r="P94" s="63">
        <v>2.9375</v>
      </c>
      <c r="Q94" s="162" t="s">
        <v>23</v>
      </c>
      <c r="R94" s="49">
        <v>77</v>
      </c>
      <c r="S94" s="49">
        <v>35634</v>
      </c>
      <c r="T94" s="43">
        <f t="shared" si="4"/>
        <v>0.21608576079025651</v>
      </c>
      <c r="U94" s="49">
        <v>213</v>
      </c>
      <c r="V94" s="49">
        <v>133421</v>
      </c>
      <c r="W94" s="43">
        <f t="shared" si="5"/>
        <v>0.15964503339054573</v>
      </c>
      <c r="X94" s="51">
        <v>2.7662337662000001</v>
      </c>
      <c r="Y94" s="162" t="s">
        <v>23</v>
      </c>
      <c r="Z94" s="49">
        <v>566</v>
      </c>
      <c r="AA94" s="49">
        <v>25530</v>
      </c>
      <c r="AB94" s="43">
        <f t="shared" si="6"/>
        <v>2.216999608303956</v>
      </c>
      <c r="AC94" s="49">
        <v>1230</v>
      </c>
      <c r="AD94" s="50">
        <v>91166</v>
      </c>
      <c r="AE94" s="43">
        <f t="shared" si="7"/>
        <v>1.3491871969813307</v>
      </c>
      <c r="AF94" s="51">
        <v>2.1731448762999999</v>
      </c>
      <c r="AG94" s="162" t="s">
        <v>23</v>
      </c>
      <c r="AH94" s="74">
        <v>87993</v>
      </c>
      <c r="AI94" s="75">
        <v>193387</v>
      </c>
      <c r="AJ94" s="43">
        <f t="shared" si="8"/>
        <v>45.500990242363756</v>
      </c>
      <c r="AK94" s="74">
        <v>314300</v>
      </c>
      <c r="AL94" s="74">
        <v>693558</v>
      </c>
      <c r="AM94" s="43">
        <f t="shared" si="9"/>
        <v>45.317046303265194</v>
      </c>
      <c r="AN94" s="69">
        <v>3.5718750355000002</v>
      </c>
    </row>
    <row r="95" spans="1:40" x14ac:dyDescent="0.25">
      <c r="A95" s="162" t="s">
        <v>24</v>
      </c>
      <c r="B95" s="76">
        <v>220</v>
      </c>
      <c r="C95" s="76">
        <v>5924</v>
      </c>
      <c r="D95" s="43">
        <f t="shared" si="0"/>
        <v>3.7137069547602972</v>
      </c>
      <c r="E95" s="76">
        <v>345</v>
      </c>
      <c r="F95" s="76">
        <v>14680</v>
      </c>
      <c r="G95" s="43">
        <f t="shared" si="1"/>
        <v>2.3501362397820165</v>
      </c>
      <c r="H95" s="44">
        <v>1.5681818182</v>
      </c>
      <c r="I95" s="162" t="s">
        <v>24</v>
      </c>
      <c r="J95" s="49">
        <v>1</v>
      </c>
      <c r="K95" s="49">
        <v>2360</v>
      </c>
      <c r="L95" s="43">
        <f t="shared" si="2"/>
        <v>4.2372881355932202E-2</v>
      </c>
      <c r="M95" s="49">
        <v>1</v>
      </c>
      <c r="N95" s="49">
        <v>5982</v>
      </c>
      <c r="O95" s="43">
        <f t="shared" si="3"/>
        <v>1.6716817118020727E-2</v>
      </c>
      <c r="P95" s="63">
        <v>1</v>
      </c>
      <c r="Q95" s="162" t="s">
        <v>24</v>
      </c>
      <c r="R95" s="49">
        <v>7</v>
      </c>
      <c r="S95" s="49">
        <v>2008</v>
      </c>
      <c r="T95" s="43">
        <f t="shared" si="4"/>
        <v>0.348605577689243</v>
      </c>
      <c r="U95" s="49">
        <v>7</v>
      </c>
      <c r="V95" s="49">
        <v>4962</v>
      </c>
      <c r="W95" s="43">
        <f t="shared" si="5"/>
        <v>0.14107214832728737</v>
      </c>
      <c r="X95" s="51">
        <v>1</v>
      </c>
      <c r="Y95" s="162" t="s">
        <v>24</v>
      </c>
      <c r="Z95" s="49">
        <v>212</v>
      </c>
      <c r="AA95" s="49">
        <v>1556</v>
      </c>
      <c r="AB95" s="43">
        <f t="shared" si="6"/>
        <v>13.624678663239074</v>
      </c>
      <c r="AC95" s="49">
        <v>337</v>
      </c>
      <c r="AD95" s="50">
        <v>3736</v>
      </c>
      <c r="AE95" s="43">
        <f t="shared" si="7"/>
        <v>9.0203426124197001</v>
      </c>
      <c r="AF95" s="51">
        <v>1.5896226415000001</v>
      </c>
      <c r="AG95" s="162" t="s">
        <v>24</v>
      </c>
      <c r="AH95" s="74">
        <v>8285</v>
      </c>
      <c r="AI95" s="75">
        <v>15999</v>
      </c>
      <c r="AJ95" s="43">
        <f t="shared" si="8"/>
        <v>51.784486530408145</v>
      </c>
      <c r="AK95" s="74">
        <v>25038</v>
      </c>
      <c r="AL95" s="74">
        <v>43266</v>
      </c>
      <c r="AM95" s="43">
        <f t="shared" si="9"/>
        <v>57.869920954097907</v>
      </c>
      <c r="AN95" s="69">
        <v>3.022088111</v>
      </c>
    </row>
    <row r="96" spans="1:40" x14ac:dyDescent="0.25">
      <c r="A96" s="162" t="s">
        <v>25</v>
      </c>
      <c r="B96" s="76">
        <v>10457</v>
      </c>
      <c r="C96" s="76">
        <v>77671</v>
      </c>
      <c r="D96" s="43">
        <f t="shared" si="0"/>
        <v>13.463197332337682</v>
      </c>
      <c r="E96" s="76">
        <v>18288</v>
      </c>
      <c r="F96" s="76">
        <v>141333</v>
      </c>
      <c r="G96" s="43">
        <f t="shared" si="1"/>
        <v>12.939653159559338</v>
      </c>
      <c r="H96" s="44">
        <v>1.7488763508</v>
      </c>
      <c r="I96" s="162" t="s">
        <v>25</v>
      </c>
      <c r="J96" s="49">
        <v>51</v>
      </c>
      <c r="K96" s="49">
        <v>22593</v>
      </c>
      <c r="L96" s="43">
        <f t="shared" si="2"/>
        <v>0.22573363431151239</v>
      </c>
      <c r="M96" s="49">
        <v>146</v>
      </c>
      <c r="N96" s="49">
        <v>41581</v>
      </c>
      <c r="O96" s="43">
        <f t="shared" si="3"/>
        <v>0.35112190664005194</v>
      </c>
      <c r="P96" s="63">
        <v>2.862745098</v>
      </c>
      <c r="Q96" s="162" t="s">
        <v>25</v>
      </c>
      <c r="R96" s="49">
        <v>575</v>
      </c>
      <c r="S96" s="49">
        <v>26306</v>
      </c>
      <c r="T96" s="43">
        <f t="shared" si="4"/>
        <v>2.1858131224815631</v>
      </c>
      <c r="U96" s="49">
        <v>1013</v>
      </c>
      <c r="V96" s="49">
        <v>47859</v>
      </c>
      <c r="W96" s="43">
        <f t="shared" si="5"/>
        <v>2.1166342798637663</v>
      </c>
      <c r="X96" s="51">
        <v>1.7617391304000001</v>
      </c>
      <c r="Y96" s="162" t="s">
        <v>25</v>
      </c>
      <c r="Z96" s="49">
        <v>9831</v>
      </c>
      <c r="AA96" s="49">
        <v>28772</v>
      </c>
      <c r="AB96" s="43">
        <f t="shared" si="6"/>
        <v>34.168636174058115</v>
      </c>
      <c r="AC96" s="49">
        <v>17129</v>
      </c>
      <c r="AD96" s="50">
        <v>51893</v>
      </c>
      <c r="AE96" s="43">
        <f t="shared" si="7"/>
        <v>33.008305551808533</v>
      </c>
      <c r="AF96" s="51">
        <v>1.7423456413</v>
      </c>
      <c r="AG96" s="162" t="s">
        <v>25</v>
      </c>
      <c r="AH96" s="74">
        <v>56679</v>
      </c>
      <c r="AI96" s="75">
        <v>140361</v>
      </c>
      <c r="AJ96" s="43">
        <f t="shared" si="8"/>
        <v>40.380875029388505</v>
      </c>
      <c r="AK96" s="74">
        <v>105330</v>
      </c>
      <c r="AL96" s="74">
        <v>256019</v>
      </c>
      <c r="AM96" s="43">
        <f t="shared" si="9"/>
        <v>41.141477780945948</v>
      </c>
      <c r="AN96" s="69">
        <v>1.8583602392</v>
      </c>
    </row>
    <row r="97" spans="1:40" x14ac:dyDescent="0.25">
      <c r="A97" s="162" t="s">
        <v>26</v>
      </c>
      <c r="B97" s="76">
        <v>209</v>
      </c>
      <c r="C97" s="76">
        <v>6262</v>
      </c>
      <c r="D97" s="43">
        <f t="shared" si="0"/>
        <v>3.3375918236984994</v>
      </c>
      <c r="E97" s="76">
        <v>504</v>
      </c>
      <c r="F97" s="76">
        <v>12714</v>
      </c>
      <c r="G97" s="43">
        <f t="shared" si="1"/>
        <v>3.9641340254837192</v>
      </c>
      <c r="H97" s="44">
        <v>2.4114832536000002</v>
      </c>
      <c r="I97" s="162" t="s">
        <v>26</v>
      </c>
      <c r="J97" s="49">
        <v>0</v>
      </c>
      <c r="K97" s="49">
        <v>2140</v>
      </c>
      <c r="L97" s="43">
        <v>0</v>
      </c>
      <c r="M97" s="49">
        <v>0</v>
      </c>
      <c r="N97" s="49">
        <v>4409</v>
      </c>
      <c r="O97" s="43">
        <v>0</v>
      </c>
      <c r="P97" s="63">
        <v>0</v>
      </c>
      <c r="Q97" s="162" t="s">
        <v>26</v>
      </c>
      <c r="R97" s="49">
        <v>27</v>
      </c>
      <c r="S97" s="49">
        <v>2280</v>
      </c>
      <c r="T97" s="43">
        <f t="shared" si="4"/>
        <v>1.1842105263157896</v>
      </c>
      <c r="U97" s="49">
        <v>64</v>
      </c>
      <c r="V97" s="49">
        <v>4624</v>
      </c>
      <c r="W97" s="43">
        <f t="shared" si="5"/>
        <v>1.3840830449826991</v>
      </c>
      <c r="X97" s="51">
        <v>2.3703703703999999</v>
      </c>
      <c r="Y97" s="162" t="s">
        <v>26</v>
      </c>
      <c r="Z97" s="49">
        <v>182</v>
      </c>
      <c r="AA97" s="49">
        <v>1842</v>
      </c>
      <c r="AB97" s="43">
        <f t="shared" si="6"/>
        <v>9.8805646036916404</v>
      </c>
      <c r="AC97" s="49">
        <v>440</v>
      </c>
      <c r="AD97" s="50">
        <v>3681</v>
      </c>
      <c r="AE97" s="43">
        <f t="shared" si="7"/>
        <v>11.953273566965498</v>
      </c>
      <c r="AF97" s="51">
        <v>2.4175824175999998</v>
      </c>
      <c r="AG97" s="162" t="s">
        <v>26</v>
      </c>
      <c r="AH97" s="74">
        <v>2627</v>
      </c>
      <c r="AI97" s="75">
        <v>9240</v>
      </c>
      <c r="AJ97" s="43">
        <f t="shared" si="8"/>
        <v>28.430735930735928</v>
      </c>
      <c r="AK97" s="74">
        <v>5663</v>
      </c>
      <c r="AL97" s="74">
        <v>19010</v>
      </c>
      <c r="AM97" s="43">
        <f t="shared" si="9"/>
        <v>29.789584429247761</v>
      </c>
      <c r="AN97" s="69">
        <v>2.1556909021999999</v>
      </c>
    </row>
    <row r="98" spans="1:40" ht="16.5" customHeight="1" x14ac:dyDescent="0.25">
      <c r="A98" s="162" t="s">
        <v>27</v>
      </c>
      <c r="B98" s="76">
        <v>586</v>
      </c>
      <c r="C98" s="76">
        <v>99980</v>
      </c>
      <c r="D98" s="43">
        <f t="shared" si="0"/>
        <v>0.58611722344468897</v>
      </c>
      <c r="E98" s="76">
        <v>1320</v>
      </c>
      <c r="F98" s="76">
        <v>253658</v>
      </c>
      <c r="G98" s="43">
        <f t="shared" si="1"/>
        <v>0.52038571620055352</v>
      </c>
      <c r="H98" s="44">
        <v>2.252559727</v>
      </c>
      <c r="I98" s="162" t="s">
        <v>27</v>
      </c>
      <c r="J98" s="49">
        <v>28</v>
      </c>
      <c r="K98" s="49">
        <v>31612</v>
      </c>
      <c r="L98" s="43">
        <f t="shared" si="2"/>
        <v>8.8573959255978746E-2</v>
      </c>
      <c r="M98" s="49">
        <v>103</v>
      </c>
      <c r="N98" s="49">
        <v>81862</v>
      </c>
      <c r="O98" s="43">
        <f t="shared" si="3"/>
        <v>0.12582150448315457</v>
      </c>
      <c r="P98" s="63">
        <v>3.6785714286000002</v>
      </c>
      <c r="Q98" s="162" t="s">
        <v>27</v>
      </c>
      <c r="R98" s="49">
        <v>80</v>
      </c>
      <c r="S98" s="49">
        <v>33718</v>
      </c>
      <c r="T98" s="43">
        <f t="shared" si="4"/>
        <v>0.23726199655970107</v>
      </c>
      <c r="U98" s="49">
        <v>193</v>
      </c>
      <c r="V98" s="49">
        <v>84499</v>
      </c>
      <c r="W98" s="43">
        <f t="shared" si="5"/>
        <v>0.2284050698824838</v>
      </c>
      <c r="X98" s="51">
        <v>2.4125000000000001</v>
      </c>
      <c r="Y98" s="162" t="s">
        <v>27</v>
      </c>
      <c r="Z98" s="49">
        <v>478</v>
      </c>
      <c r="AA98" s="49">
        <v>34650</v>
      </c>
      <c r="AB98" s="43">
        <f t="shared" si="6"/>
        <v>1.3795093795093796</v>
      </c>
      <c r="AC98" s="49">
        <v>1024</v>
      </c>
      <c r="AD98" s="50">
        <v>87297</v>
      </c>
      <c r="AE98" s="43">
        <f t="shared" si="7"/>
        <v>1.1730070907362224</v>
      </c>
      <c r="AF98" s="51">
        <v>2.1422594142000002</v>
      </c>
      <c r="AG98" s="162" t="s">
        <v>27</v>
      </c>
      <c r="AH98" s="74">
        <v>87739</v>
      </c>
      <c r="AI98" s="75">
        <v>204565</v>
      </c>
      <c r="AJ98" s="43">
        <f t="shared" si="8"/>
        <v>42.890523794392983</v>
      </c>
      <c r="AK98" s="74">
        <v>231591</v>
      </c>
      <c r="AL98" s="74">
        <v>518721</v>
      </c>
      <c r="AM98" s="43">
        <f t="shared" si="9"/>
        <v>44.646544095959101</v>
      </c>
      <c r="AN98" s="69">
        <v>2.6395445582999999</v>
      </c>
    </row>
    <row r="99" spans="1:40" ht="25.5" x14ac:dyDescent="0.25">
      <c r="A99" s="162" t="s">
        <v>28</v>
      </c>
      <c r="B99" s="76">
        <v>199</v>
      </c>
      <c r="C99" s="76">
        <v>9172</v>
      </c>
      <c r="D99" s="43">
        <f t="shared" si="0"/>
        <v>2.1696467509812476</v>
      </c>
      <c r="E99" s="76">
        <v>358</v>
      </c>
      <c r="F99" s="76">
        <v>22779</v>
      </c>
      <c r="G99" s="43">
        <f t="shared" si="1"/>
        <v>1.5716229860836737</v>
      </c>
      <c r="H99" s="44">
        <v>1.7989949749</v>
      </c>
      <c r="I99" s="162" t="s">
        <v>28</v>
      </c>
      <c r="J99" s="49">
        <v>0</v>
      </c>
      <c r="K99" s="49">
        <v>4229</v>
      </c>
      <c r="L99" s="43">
        <v>0</v>
      </c>
      <c r="M99" s="49">
        <v>0</v>
      </c>
      <c r="N99" s="49">
        <v>11047</v>
      </c>
      <c r="O99" s="43">
        <v>0</v>
      </c>
      <c r="P99" s="63">
        <v>0</v>
      </c>
      <c r="Q99" s="162" t="s">
        <v>28</v>
      </c>
      <c r="R99" s="49">
        <v>12</v>
      </c>
      <c r="S99" s="49">
        <v>3415</v>
      </c>
      <c r="T99" s="43">
        <f t="shared" si="4"/>
        <v>0.35139092240117131</v>
      </c>
      <c r="U99" s="49">
        <v>15</v>
      </c>
      <c r="V99" s="49">
        <v>8554</v>
      </c>
      <c r="W99" s="43">
        <f t="shared" si="5"/>
        <v>0.17535655833528174</v>
      </c>
      <c r="X99" s="51">
        <v>1.25</v>
      </c>
      <c r="Y99" s="162" t="s">
        <v>28</v>
      </c>
      <c r="Z99" s="49">
        <v>187</v>
      </c>
      <c r="AA99" s="49">
        <v>1528</v>
      </c>
      <c r="AB99" s="43">
        <f t="shared" si="6"/>
        <v>12.238219895287958</v>
      </c>
      <c r="AC99" s="49">
        <v>343</v>
      </c>
      <c r="AD99" s="50">
        <v>3178</v>
      </c>
      <c r="AE99" s="43">
        <f t="shared" si="7"/>
        <v>10.79295154185022</v>
      </c>
      <c r="AF99" s="51">
        <v>1.8342245988999999</v>
      </c>
      <c r="AG99" s="162" t="s">
        <v>28</v>
      </c>
      <c r="AH99" s="74">
        <v>4481</v>
      </c>
      <c r="AI99" s="75">
        <v>15308</v>
      </c>
      <c r="AJ99" s="43">
        <f t="shared" si="8"/>
        <v>29.272275934152077</v>
      </c>
      <c r="AK99" s="74">
        <v>12771</v>
      </c>
      <c r="AL99" s="74">
        <v>38314</v>
      </c>
      <c r="AM99" s="43">
        <f t="shared" si="9"/>
        <v>33.332463329331311</v>
      </c>
      <c r="AN99" s="69">
        <v>2.8500334747</v>
      </c>
    </row>
    <row r="100" spans="1:40" x14ac:dyDescent="0.25">
      <c r="A100" s="162" t="s">
        <v>29</v>
      </c>
      <c r="B100" s="76">
        <v>314</v>
      </c>
      <c r="C100" s="76">
        <v>55561</v>
      </c>
      <c r="D100" s="43">
        <f t="shared" si="0"/>
        <v>0.56514461582764897</v>
      </c>
      <c r="E100" s="76">
        <v>666</v>
      </c>
      <c r="F100" s="76">
        <v>153110</v>
      </c>
      <c r="G100" s="43">
        <f t="shared" si="1"/>
        <v>0.43498138593168312</v>
      </c>
      <c r="H100" s="44">
        <v>2.1210191083000001</v>
      </c>
      <c r="I100" s="162" t="s">
        <v>29</v>
      </c>
      <c r="J100" s="49">
        <v>16</v>
      </c>
      <c r="K100" s="49">
        <v>20145</v>
      </c>
      <c r="L100" s="43">
        <f t="shared" si="2"/>
        <v>7.9424174733184402E-2</v>
      </c>
      <c r="M100" s="49">
        <v>36</v>
      </c>
      <c r="N100" s="49">
        <v>58524</v>
      </c>
      <c r="O100" s="43">
        <f t="shared" si="3"/>
        <v>6.1513225343448844E-2</v>
      </c>
      <c r="P100" s="63">
        <v>2.25</v>
      </c>
      <c r="Q100" s="162" t="s">
        <v>29</v>
      </c>
      <c r="R100" s="49">
        <v>22</v>
      </c>
      <c r="S100" s="49">
        <v>16255</v>
      </c>
      <c r="T100" s="43">
        <f t="shared" si="4"/>
        <v>0.13534297139341742</v>
      </c>
      <c r="U100" s="49">
        <v>52</v>
      </c>
      <c r="V100" s="49">
        <v>42683</v>
      </c>
      <c r="W100" s="43">
        <f t="shared" si="5"/>
        <v>0.12182836257994988</v>
      </c>
      <c r="X100" s="51">
        <v>2.3636363636</v>
      </c>
      <c r="Y100" s="162" t="s">
        <v>29</v>
      </c>
      <c r="Z100" s="49">
        <v>276</v>
      </c>
      <c r="AA100" s="49">
        <v>19161</v>
      </c>
      <c r="AB100" s="43">
        <f t="shared" si="6"/>
        <v>1.4404258650383592</v>
      </c>
      <c r="AC100" s="49">
        <v>578</v>
      </c>
      <c r="AD100" s="50">
        <v>51903</v>
      </c>
      <c r="AE100" s="43">
        <f t="shared" si="7"/>
        <v>1.1136157832880567</v>
      </c>
      <c r="AF100" s="51">
        <v>2.0942028985999999</v>
      </c>
      <c r="AG100" s="162" t="s">
        <v>29</v>
      </c>
      <c r="AH100" s="74">
        <v>27143</v>
      </c>
      <c r="AI100" s="75">
        <v>97061</v>
      </c>
      <c r="AJ100" s="43">
        <f t="shared" si="8"/>
        <v>27.964888060085926</v>
      </c>
      <c r="AK100" s="74">
        <v>74359</v>
      </c>
      <c r="AL100" s="74">
        <v>261239</v>
      </c>
      <c r="AM100" s="43">
        <f t="shared" si="9"/>
        <v>28.463973602716287</v>
      </c>
      <c r="AN100" s="69">
        <v>2.7395276866999998</v>
      </c>
    </row>
    <row r="101" spans="1:40" x14ac:dyDescent="0.25">
      <c r="A101" s="162" t="s">
        <v>30</v>
      </c>
      <c r="B101" s="76">
        <v>147</v>
      </c>
      <c r="C101" s="76">
        <v>40253</v>
      </c>
      <c r="D101" s="43">
        <f t="shared" si="0"/>
        <v>0.36519017216108113</v>
      </c>
      <c r="E101" s="76">
        <v>386</v>
      </c>
      <c r="F101" s="76">
        <v>109831</v>
      </c>
      <c r="G101" s="43">
        <f t="shared" si="1"/>
        <v>0.35144904444100483</v>
      </c>
      <c r="H101" s="44">
        <v>2.6258503401</v>
      </c>
      <c r="I101" s="162" t="s">
        <v>30</v>
      </c>
      <c r="J101" s="49">
        <v>11</v>
      </c>
      <c r="K101" s="49">
        <v>14086</v>
      </c>
      <c r="L101" s="43">
        <f t="shared" si="2"/>
        <v>7.8091722277438602E-2</v>
      </c>
      <c r="M101" s="49">
        <v>59</v>
      </c>
      <c r="N101" s="49">
        <v>40275</v>
      </c>
      <c r="O101" s="43">
        <f t="shared" si="3"/>
        <v>0.14649286157666047</v>
      </c>
      <c r="P101" s="63">
        <v>5.3636363636000004</v>
      </c>
      <c r="Q101" s="162" t="s">
        <v>30</v>
      </c>
      <c r="R101" s="49">
        <v>5</v>
      </c>
      <c r="S101" s="49">
        <v>14671</v>
      </c>
      <c r="T101" s="43">
        <f t="shared" si="4"/>
        <v>3.4080839751891488E-2</v>
      </c>
      <c r="U101" s="49">
        <v>6</v>
      </c>
      <c r="V101" s="49">
        <v>39632</v>
      </c>
      <c r="W101" s="43">
        <f t="shared" si="5"/>
        <v>1.5139281388776746E-2</v>
      </c>
      <c r="X101" s="51">
        <v>1.2</v>
      </c>
      <c r="Y101" s="162" t="s">
        <v>30</v>
      </c>
      <c r="Z101" s="49">
        <v>131</v>
      </c>
      <c r="AA101" s="49">
        <v>11496</v>
      </c>
      <c r="AB101" s="43">
        <f t="shared" si="6"/>
        <v>1.1395267919276271</v>
      </c>
      <c r="AC101" s="49">
        <v>321</v>
      </c>
      <c r="AD101" s="50">
        <v>29924</v>
      </c>
      <c r="AE101" s="43">
        <f t="shared" si="7"/>
        <v>1.0727175511295282</v>
      </c>
      <c r="AF101" s="51">
        <v>2.4503816794</v>
      </c>
      <c r="AG101" s="162" t="s">
        <v>30</v>
      </c>
      <c r="AH101" s="74">
        <v>10088</v>
      </c>
      <c r="AI101" s="75">
        <v>55193</v>
      </c>
      <c r="AJ101" s="43">
        <f t="shared" si="8"/>
        <v>18.277680140597539</v>
      </c>
      <c r="AK101" s="74">
        <v>26802</v>
      </c>
      <c r="AL101" s="74">
        <v>147999</v>
      </c>
      <c r="AM101" s="43">
        <f t="shared" si="9"/>
        <v>18.109581821498793</v>
      </c>
      <c r="AN101" s="69">
        <v>2.6568199841000002</v>
      </c>
    </row>
    <row r="102" spans="1:40" x14ac:dyDescent="0.25">
      <c r="A102" s="162" t="s">
        <v>31</v>
      </c>
      <c r="B102" s="76">
        <v>598</v>
      </c>
      <c r="C102" s="76">
        <v>20684</v>
      </c>
      <c r="D102" s="43">
        <f t="shared" si="0"/>
        <v>2.8911235737768322</v>
      </c>
      <c r="E102" s="76">
        <v>1375</v>
      </c>
      <c r="F102" s="76">
        <v>51967</v>
      </c>
      <c r="G102" s="43">
        <f t="shared" si="1"/>
        <v>2.6459099043623837</v>
      </c>
      <c r="H102" s="44">
        <v>2.2993311037000002</v>
      </c>
      <c r="I102" s="162" t="s">
        <v>31</v>
      </c>
      <c r="J102" s="49">
        <v>10</v>
      </c>
      <c r="K102" s="49">
        <v>6978</v>
      </c>
      <c r="L102" s="43">
        <f t="shared" si="2"/>
        <v>0.14330753797649756</v>
      </c>
      <c r="M102" s="49">
        <v>36</v>
      </c>
      <c r="N102" s="49">
        <v>18259</v>
      </c>
      <c r="O102" s="43">
        <f t="shared" si="3"/>
        <v>0.19716304288296183</v>
      </c>
      <c r="P102" s="63">
        <v>3.6</v>
      </c>
      <c r="Q102" s="162" t="s">
        <v>31</v>
      </c>
      <c r="R102" s="49">
        <v>12</v>
      </c>
      <c r="S102" s="49">
        <v>7394</v>
      </c>
      <c r="T102" s="43">
        <f t="shared" si="4"/>
        <v>0.1622937516905599</v>
      </c>
      <c r="U102" s="49">
        <v>35</v>
      </c>
      <c r="V102" s="49">
        <v>18535</v>
      </c>
      <c r="W102" s="43">
        <f t="shared" si="5"/>
        <v>0.18883193957377933</v>
      </c>
      <c r="X102" s="51">
        <v>2.9166666666999999</v>
      </c>
      <c r="Y102" s="162" t="s">
        <v>31</v>
      </c>
      <c r="Z102" s="49">
        <v>576</v>
      </c>
      <c r="AA102" s="49">
        <v>6312</v>
      </c>
      <c r="AB102" s="43">
        <f t="shared" si="6"/>
        <v>9.1254752851711025</v>
      </c>
      <c r="AC102" s="49">
        <v>1304</v>
      </c>
      <c r="AD102" s="50">
        <v>15173</v>
      </c>
      <c r="AE102" s="43">
        <f t="shared" si="7"/>
        <v>8.5942134053911552</v>
      </c>
      <c r="AF102" s="51">
        <v>2.2638888889</v>
      </c>
      <c r="AG102" s="162" t="s">
        <v>31</v>
      </c>
      <c r="AH102" s="74">
        <v>7857</v>
      </c>
      <c r="AI102" s="75">
        <v>30632</v>
      </c>
      <c r="AJ102" s="43">
        <f t="shared" si="8"/>
        <v>25.649647427526766</v>
      </c>
      <c r="AK102" s="74">
        <v>19388</v>
      </c>
      <c r="AL102" s="74">
        <v>75541</v>
      </c>
      <c r="AM102" s="43">
        <f t="shared" si="9"/>
        <v>25.665532624667399</v>
      </c>
      <c r="AN102" s="69">
        <v>2.467608502</v>
      </c>
    </row>
    <row r="103" spans="1:40" x14ac:dyDescent="0.25">
      <c r="A103" s="162" t="s">
        <v>32</v>
      </c>
      <c r="B103" s="76">
        <v>257</v>
      </c>
      <c r="C103" s="76">
        <v>17194</v>
      </c>
      <c r="D103" s="43">
        <f t="shared" si="0"/>
        <v>1.4947074560893334</v>
      </c>
      <c r="E103" s="76">
        <v>516</v>
      </c>
      <c r="F103" s="76">
        <v>40749</v>
      </c>
      <c r="G103" s="43">
        <f t="shared" si="1"/>
        <v>1.2662887432820438</v>
      </c>
      <c r="H103" s="44">
        <v>2.0077821012000001</v>
      </c>
      <c r="I103" s="162" t="s">
        <v>32</v>
      </c>
      <c r="J103" s="49">
        <v>16</v>
      </c>
      <c r="K103" s="49">
        <v>5899</v>
      </c>
      <c r="L103" s="43">
        <f t="shared" si="2"/>
        <v>0.27123241227326667</v>
      </c>
      <c r="M103" s="49">
        <v>56</v>
      </c>
      <c r="N103" s="49">
        <v>14606</v>
      </c>
      <c r="O103" s="43">
        <f t="shared" si="3"/>
        <v>0.38340408051485692</v>
      </c>
      <c r="P103" s="63">
        <v>3.5</v>
      </c>
      <c r="Q103" s="162" t="s">
        <v>32</v>
      </c>
      <c r="R103" s="49">
        <v>21</v>
      </c>
      <c r="S103" s="49">
        <v>3820</v>
      </c>
      <c r="T103" s="43">
        <f t="shared" si="4"/>
        <v>0.54973821989528793</v>
      </c>
      <c r="U103" s="49">
        <v>31</v>
      </c>
      <c r="V103" s="49">
        <v>8950</v>
      </c>
      <c r="W103" s="43">
        <f t="shared" si="5"/>
        <v>0.34636871508379891</v>
      </c>
      <c r="X103" s="51">
        <v>1.4761904762</v>
      </c>
      <c r="Y103" s="162" t="s">
        <v>32</v>
      </c>
      <c r="Z103" s="49">
        <v>220</v>
      </c>
      <c r="AA103" s="49">
        <v>7475</v>
      </c>
      <c r="AB103" s="43">
        <f t="shared" si="6"/>
        <v>2.9431438127090299</v>
      </c>
      <c r="AC103" s="49">
        <v>429</v>
      </c>
      <c r="AD103" s="50">
        <v>17193</v>
      </c>
      <c r="AE103" s="43">
        <f t="shared" si="7"/>
        <v>2.4952015355086372</v>
      </c>
      <c r="AF103" s="51">
        <v>1.95</v>
      </c>
      <c r="AG103" s="162" t="s">
        <v>32</v>
      </c>
      <c r="AH103" s="74">
        <v>11939</v>
      </c>
      <c r="AI103" s="75">
        <v>30930</v>
      </c>
      <c r="AJ103" s="43">
        <f t="shared" si="8"/>
        <v>38.600064662140312</v>
      </c>
      <c r="AK103" s="74">
        <v>35086</v>
      </c>
      <c r="AL103" s="74">
        <v>82423</v>
      </c>
      <c r="AM103" s="43">
        <f t="shared" si="9"/>
        <v>42.568215182655329</v>
      </c>
      <c r="AN103" s="69">
        <v>2.9387720915000002</v>
      </c>
    </row>
    <row r="104" spans="1:40" x14ac:dyDescent="0.25">
      <c r="A104" s="162" t="s">
        <v>33</v>
      </c>
      <c r="B104" s="76">
        <v>1440</v>
      </c>
      <c r="C104" s="76">
        <v>42454</v>
      </c>
      <c r="D104" s="43">
        <f t="shared" si="0"/>
        <v>3.3919065341310595</v>
      </c>
      <c r="E104" s="76">
        <v>2671</v>
      </c>
      <c r="F104" s="76">
        <v>83324</v>
      </c>
      <c r="G104" s="43">
        <f t="shared" si="1"/>
        <v>3.2055590226105322</v>
      </c>
      <c r="H104" s="44">
        <v>1.8548611111</v>
      </c>
      <c r="I104" s="162" t="s">
        <v>33</v>
      </c>
      <c r="J104" s="49">
        <v>197</v>
      </c>
      <c r="K104" s="49">
        <v>13932</v>
      </c>
      <c r="L104" s="43">
        <f t="shared" si="2"/>
        <v>1.4140109101349412</v>
      </c>
      <c r="M104" s="49">
        <v>359</v>
      </c>
      <c r="N104" s="49">
        <v>27179</v>
      </c>
      <c r="O104" s="43">
        <f t="shared" si="3"/>
        <v>1.3208727326244527</v>
      </c>
      <c r="P104" s="63">
        <v>1.8223350253999999</v>
      </c>
      <c r="Q104" s="162" t="s">
        <v>33</v>
      </c>
      <c r="R104" s="49">
        <v>269</v>
      </c>
      <c r="S104" s="49">
        <v>14263</v>
      </c>
      <c r="T104" s="43">
        <f t="shared" si="4"/>
        <v>1.8859987379934096</v>
      </c>
      <c r="U104" s="49">
        <v>483</v>
      </c>
      <c r="V104" s="49">
        <v>28233</v>
      </c>
      <c r="W104" s="43">
        <f t="shared" si="5"/>
        <v>1.7107639995749653</v>
      </c>
      <c r="X104" s="51">
        <v>1.7955390335000001</v>
      </c>
      <c r="Y104" s="162" t="s">
        <v>33</v>
      </c>
      <c r="Z104" s="49">
        <v>974</v>
      </c>
      <c r="AA104" s="49">
        <v>14259</v>
      </c>
      <c r="AB104" s="43">
        <f t="shared" si="6"/>
        <v>6.830773546532015</v>
      </c>
      <c r="AC104" s="49">
        <v>1829</v>
      </c>
      <c r="AD104" s="50">
        <v>27912</v>
      </c>
      <c r="AE104" s="43">
        <f t="shared" si="7"/>
        <v>6.552737173975351</v>
      </c>
      <c r="AF104" s="51">
        <v>1.8778234086000001</v>
      </c>
      <c r="AG104" s="162" t="s">
        <v>33</v>
      </c>
      <c r="AH104" s="74">
        <v>33759</v>
      </c>
      <c r="AI104" s="75">
        <v>74925</v>
      </c>
      <c r="AJ104" s="43">
        <f t="shared" si="8"/>
        <v>45.057057057057058</v>
      </c>
      <c r="AK104" s="74">
        <v>76230</v>
      </c>
      <c r="AL104" s="74">
        <v>149202</v>
      </c>
      <c r="AM104" s="43">
        <f t="shared" si="9"/>
        <v>51.091808420798642</v>
      </c>
      <c r="AN104" s="69">
        <v>2.2580645161000001</v>
      </c>
    </row>
    <row r="105" spans="1:40" ht="25.5" x14ac:dyDescent="0.25">
      <c r="A105" s="162" t="s">
        <v>34</v>
      </c>
      <c r="B105" s="76">
        <v>598</v>
      </c>
      <c r="C105" s="76">
        <v>22720</v>
      </c>
      <c r="D105" s="43">
        <f t="shared" si="0"/>
        <v>2.6320422535211265</v>
      </c>
      <c r="E105" s="76">
        <v>1424</v>
      </c>
      <c r="F105" s="76">
        <v>49925</v>
      </c>
      <c r="G105" s="43">
        <f t="shared" si="1"/>
        <v>2.8522784176264397</v>
      </c>
      <c r="H105" s="44">
        <v>2.3812709029999999</v>
      </c>
      <c r="I105" s="162" t="s">
        <v>34</v>
      </c>
      <c r="J105" s="49">
        <v>18</v>
      </c>
      <c r="K105" s="49">
        <v>6632</v>
      </c>
      <c r="L105" s="43">
        <f t="shared" si="2"/>
        <v>0.27141133896260555</v>
      </c>
      <c r="M105" s="49">
        <v>70</v>
      </c>
      <c r="N105" s="49">
        <v>15175</v>
      </c>
      <c r="O105" s="43">
        <f t="shared" si="3"/>
        <v>0.46128500823723234</v>
      </c>
      <c r="P105" s="63">
        <v>3.8888888889</v>
      </c>
      <c r="Q105" s="162" t="s">
        <v>34</v>
      </c>
      <c r="R105" s="49">
        <v>48</v>
      </c>
      <c r="S105" s="49">
        <v>8345</v>
      </c>
      <c r="T105" s="43">
        <f t="shared" si="4"/>
        <v>0.57519472738166566</v>
      </c>
      <c r="U105" s="49">
        <v>179</v>
      </c>
      <c r="V105" s="49">
        <v>17543</v>
      </c>
      <c r="W105" s="43">
        <f t="shared" si="5"/>
        <v>1.0203499971498604</v>
      </c>
      <c r="X105" s="51">
        <v>3.7291666666999999</v>
      </c>
      <c r="Y105" s="162" t="s">
        <v>34</v>
      </c>
      <c r="Z105" s="49">
        <v>532</v>
      </c>
      <c r="AA105" s="49">
        <v>7743</v>
      </c>
      <c r="AB105" s="43">
        <f t="shared" si="6"/>
        <v>6.8707219423995864</v>
      </c>
      <c r="AC105" s="49">
        <v>1175</v>
      </c>
      <c r="AD105" s="50">
        <v>17207</v>
      </c>
      <c r="AE105" s="43">
        <f t="shared" si="7"/>
        <v>6.8286162608240826</v>
      </c>
      <c r="AF105" s="51">
        <v>2.2086466164999998</v>
      </c>
      <c r="AG105" s="162" t="s">
        <v>34</v>
      </c>
      <c r="AH105" s="74">
        <v>15476</v>
      </c>
      <c r="AI105" s="75">
        <v>39032</v>
      </c>
      <c r="AJ105" s="43">
        <f t="shared" si="8"/>
        <v>39.649518343922935</v>
      </c>
      <c r="AK105" s="74">
        <v>34261</v>
      </c>
      <c r="AL105" s="74">
        <v>86570</v>
      </c>
      <c r="AM105" s="43">
        <f t="shared" si="9"/>
        <v>39.576065611643756</v>
      </c>
      <c r="AN105" s="69">
        <v>2.2138149393000002</v>
      </c>
    </row>
    <row r="106" spans="1:40" x14ac:dyDescent="0.25">
      <c r="A106" s="162" t="s">
        <v>35</v>
      </c>
      <c r="B106" s="76">
        <v>72</v>
      </c>
      <c r="C106" s="76">
        <v>22201</v>
      </c>
      <c r="D106" s="43">
        <f t="shared" si="0"/>
        <v>0.32430971577856854</v>
      </c>
      <c r="E106" s="76">
        <v>127</v>
      </c>
      <c r="F106" s="76">
        <v>58366</v>
      </c>
      <c r="G106" s="43">
        <f t="shared" si="1"/>
        <v>0.21759243395127301</v>
      </c>
      <c r="H106" s="44">
        <v>1.7638888889</v>
      </c>
      <c r="I106" s="162" t="s">
        <v>35</v>
      </c>
      <c r="J106" s="49">
        <v>7</v>
      </c>
      <c r="K106" s="49">
        <v>5071</v>
      </c>
      <c r="L106" s="43">
        <f t="shared" si="2"/>
        <v>0.13803983435219877</v>
      </c>
      <c r="M106" s="49">
        <v>10</v>
      </c>
      <c r="N106" s="49">
        <v>13157</v>
      </c>
      <c r="O106" s="43">
        <f t="shared" si="3"/>
        <v>7.6005168351447897E-2</v>
      </c>
      <c r="P106" s="63">
        <v>1.4285714286</v>
      </c>
      <c r="Q106" s="162" t="s">
        <v>35</v>
      </c>
      <c r="R106" s="49">
        <v>11</v>
      </c>
      <c r="S106" s="49">
        <v>8506</v>
      </c>
      <c r="T106" s="43">
        <f t="shared" si="4"/>
        <v>0.12932047966141547</v>
      </c>
      <c r="U106" s="49">
        <v>15</v>
      </c>
      <c r="V106" s="49">
        <v>22153</v>
      </c>
      <c r="W106" s="43">
        <f t="shared" si="5"/>
        <v>6.7710919514286996E-2</v>
      </c>
      <c r="X106" s="51">
        <v>1.3636363636</v>
      </c>
      <c r="Y106" s="162" t="s">
        <v>35</v>
      </c>
      <c r="Z106" s="49">
        <v>54</v>
      </c>
      <c r="AA106" s="49">
        <v>8624</v>
      </c>
      <c r="AB106" s="43">
        <f t="shared" si="6"/>
        <v>0.62615955473098328</v>
      </c>
      <c r="AC106" s="49">
        <v>102</v>
      </c>
      <c r="AD106" s="50">
        <v>23056</v>
      </c>
      <c r="AE106" s="43">
        <f t="shared" si="7"/>
        <v>0.44240111034004159</v>
      </c>
      <c r="AF106" s="51">
        <v>1.8888888889</v>
      </c>
      <c r="AG106" s="162" t="s">
        <v>35</v>
      </c>
      <c r="AH106" s="74">
        <v>5270</v>
      </c>
      <c r="AI106" s="75">
        <v>28985</v>
      </c>
      <c r="AJ106" s="43">
        <f t="shared" si="8"/>
        <v>18.181818181818183</v>
      </c>
      <c r="AK106" s="74">
        <v>12691</v>
      </c>
      <c r="AL106" s="74">
        <v>74880</v>
      </c>
      <c r="AM106" s="43">
        <f t="shared" si="9"/>
        <v>16.948450854700855</v>
      </c>
      <c r="AN106" s="69">
        <v>2.4081593928</v>
      </c>
    </row>
    <row r="107" spans="1:40" ht="25.5" x14ac:dyDescent="0.25">
      <c r="A107" s="162" t="s">
        <v>36</v>
      </c>
      <c r="B107" s="76">
        <v>610</v>
      </c>
      <c r="C107" s="76">
        <v>155732</v>
      </c>
      <c r="D107" s="43">
        <f t="shared" si="0"/>
        <v>0.39169855906300566</v>
      </c>
      <c r="E107" s="76">
        <v>1112</v>
      </c>
      <c r="F107" s="76">
        <v>391145</v>
      </c>
      <c r="G107" s="43">
        <f t="shared" si="1"/>
        <v>0.28429354842833221</v>
      </c>
      <c r="H107" s="44">
        <v>1.8229508196999999</v>
      </c>
      <c r="I107" s="162" t="s">
        <v>36</v>
      </c>
      <c r="J107" s="49">
        <v>32</v>
      </c>
      <c r="K107" s="49">
        <v>36864</v>
      </c>
      <c r="L107" s="43">
        <f t="shared" si="2"/>
        <v>8.6805555555555552E-2</v>
      </c>
      <c r="M107" s="49">
        <v>96</v>
      </c>
      <c r="N107" s="49">
        <v>88511</v>
      </c>
      <c r="O107" s="43">
        <f t="shared" si="3"/>
        <v>0.10846109523110121</v>
      </c>
      <c r="P107" s="63">
        <v>3</v>
      </c>
      <c r="Q107" s="162" t="s">
        <v>36</v>
      </c>
      <c r="R107" s="49">
        <v>38</v>
      </c>
      <c r="S107" s="49">
        <v>54499</v>
      </c>
      <c r="T107" s="43">
        <f t="shared" si="4"/>
        <v>6.9726050019266406E-2</v>
      </c>
      <c r="U107" s="49">
        <v>72</v>
      </c>
      <c r="V107" s="49">
        <v>139550</v>
      </c>
      <c r="W107" s="43">
        <f t="shared" si="5"/>
        <v>5.159441060551774E-2</v>
      </c>
      <c r="X107" s="51">
        <v>1.8947368420999999</v>
      </c>
      <c r="Y107" s="162" t="s">
        <v>36</v>
      </c>
      <c r="Z107" s="49">
        <v>540</v>
      </c>
      <c r="AA107" s="49">
        <v>64369</v>
      </c>
      <c r="AB107" s="43">
        <f t="shared" si="6"/>
        <v>0.83891314141900597</v>
      </c>
      <c r="AC107" s="49">
        <v>944</v>
      </c>
      <c r="AD107" s="50">
        <v>163084</v>
      </c>
      <c r="AE107" s="43">
        <f t="shared" si="7"/>
        <v>0.57884280493488016</v>
      </c>
      <c r="AF107" s="51">
        <v>1.7481481481000001</v>
      </c>
      <c r="AG107" s="162" t="s">
        <v>36</v>
      </c>
      <c r="AH107" s="74">
        <v>37610</v>
      </c>
      <c r="AI107" s="75">
        <v>214937</v>
      </c>
      <c r="AJ107" s="43">
        <f t="shared" si="8"/>
        <v>17.498150620879606</v>
      </c>
      <c r="AK107" s="74">
        <v>93527</v>
      </c>
      <c r="AL107" s="74">
        <v>534114</v>
      </c>
      <c r="AM107" s="43">
        <f t="shared" si="9"/>
        <v>17.51068124033446</v>
      </c>
      <c r="AN107" s="69">
        <v>2.4867588406999999</v>
      </c>
    </row>
    <row r="108" spans="1:40" x14ac:dyDescent="0.25">
      <c r="A108" s="162" t="s">
        <v>37</v>
      </c>
      <c r="B108" s="76">
        <v>103</v>
      </c>
      <c r="C108" s="76">
        <v>14294</v>
      </c>
      <c r="D108" s="43">
        <f t="shared" si="0"/>
        <v>0.72058206240380585</v>
      </c>
      <c r="E108" s="76">
        <v>384</v>
      </c>
      <c r="F108" s="76">
        <v>37101</v>
      </c>
      <c r="G108" s="43">
        <f t="shared" si="1"/>
        <v>1.0350125333548961</v>
      </c>
      <c r="H108" s="44">
        <v>3.7281553397999998</v>
      </c>
      <c r="I108" s="162" t="s">
        <v>37</v>
      </c>
      <c r="J108" s="49">
        <v>11</v>
      </c>
      <c r="K108" s="49">
        <v>3940</v>
      </c>
      <c r="L108" s="43">
        <f t="shared" si="2"/>
        <v>0.27918781725888325</v>
      </c>
      <c r="M108" s="49">
        <v>54</v>
      </c>
      <c r="N108" s="49">
        <v>10196</v>
      </c>
      <c r="O108" s="43">
        <f t="shared" si="3"/>
        <v>0.52961945861122006</v>
      </c>
      <c r="P108" s="63">
        <v>4.9090909090999997</v>
      </c>
      <c r="Q108" s="162" t="s">
        <v>37</v>
      </c>
      <c r="R108" s="49">
        <v>6</v>
      </c>
      <c r="S108" s="49">
        <v>5089</v>
      </c>
      <c r="T108" s="43">
        <f t="shared" si="4"/>
        <v>0.11790135586559244</v>
      </c>
      <c r="U108" s="49">
        <v>76</v>
      </c>
      <c r="V108" s="49">
        <v>13499</v>
      </c>
      <c r="W108" s="43">
        <f t="shared" si="5"/>
        <v>0.56300466701237128</v>
      </c>
      <c r="X108" s="51">
        <v>12.666666666699999</v>
      </c>
      <c r="Y108" s="162" t="s">
        <v>37</v>
      </c>
      <c r="Z108" s="49">
        <v>86</v>
      </c>
      <c r="AA108" s="49">
        <v>5265</v>
      </c>
      <c r="AB108" s="43">
        <f t="shared" si="6"/>
        <v>1.633428300094967</v>
      </c>
      <c r="AC108" s="49">
        <v>254</v>
      </c>
      <c r="AD108" s="50">
        <v>13406</v>
      </c>
      <c r="AE108" s="43">
        <f t="shared" si="7"/>
        <v>1.8946740265552737</v>
      </c>
      <c r="AF108" s="51">
        <v>2.9534883720999998</v>
      </c>
      <c r="AG108" s="162" t="s">
        <v>37</v>
      </c>
      <c r="AH108" s="74">
        <v>8743</v>
      </c>
      <c r="AI108" s="75">
        <v>23735</v>
      </c>
      <c r="AJ108" s="43">
        <f t="shared" si="8"/>
        <v>36.835896355593007</v>
      </c>
      <c r="AK108" s="74">
        <v>23325</v>
      </c>
      <c r="AL108" s="74">
        <v>61838</v>
      </c>
      <c r="AM108" s="43">
        <f t="shared" si="9"/>
        <v>37.71952521103529</v>
      </c>
      <c r="AN108" s="69">
        <v>2.6678485645999999</v>
      </c>
    </row>
    <row r="109" spans="1:40" x14ac:dyDescent="0.25">
      <c r="A109" s="162" t="s">
        <v>38</v>
      </c>
      <c r="B109" s="76">
        <v>33</v>
      </c>
      <c r="C109" s="76">
        <v>10971</v>
      </c>
      <c r="D109" s="43">
        <f t="shared" si="0"/>
        <v>0.30079299972655182</v>
      </c>
      <c r="E109" s="76">
        <v>62</v>
      </c>
      <c r="F109" s="76">
        <v>25109</v>
      </c>
      <c r="G109" s="43">
        <f t="shared" si="1"/>
        <v>0.24692341391532915</v>
      </c>
      <c r="H109" s="44">
        <v>1.8787878788000001</v>
      </c>
      <c r="I109" s="162" t="s">
        <v>38</v>
      </c>
      <c r="J109" s="49">
        <v>2</v>
      </c>
      <c r="K109" s="49">
        <v>3324</v>
      </c>
      <c r="L109" s="43">
        <f t="shared" si="2"/>
        <v>6.0168471720818295E-2</v>
      </c>
      <c r="M109" s="49">
        <v>6</v>
      </c>
      <c r="N109" s="49">
        <v>7383</v>
      </c>
      <c r="O109" s="43">
        <f t="shared" si="3"/>
        <v>8.1267777326290119E-2</v>
      </c>
      <c r="P109" s="63">
        <v>3</v>
      </c>
      <c r="Q109" s="162" t="s">
        <v>38</v>
      </c>
      <c r="R109" s="49">
        <v>0</v>
      </c>
      <c r="S109" s="49">
        <v>2973</v>
      </c>
      <c r="T109" s="43">
        <v>0</v>
      </c>
      <c r="U109" s="49">
        <v>0</v>
      </c>
      <c r="V109" s="49">
        <v>7060</v>
      </c>
      <c r="W109" s="43">
        <v>0</v>
      </c>
      <c r="X109" s="51">
        <v>0</v>
      </c>
      <c r="Y109" s="162" t="s">
        <v>38</v>
      </c>
      <c r="Z109" s="49">
        <v>31</v>
      </c>
      <c r="AA109" s="49">
        <v>4674</v>
      </c>
      <c r="AB109" s="43">
        <f t="shared" si="6"/>
        <v>0.66324347454000854</v>
      </c>
      <c r="AC109" s="49">
        <v>56</v>
      </c>
      <c r="AD109" s="50">
        <v>10666</v>
      </c>
      <c r="AE109" s="43">
        <f t="shared" si="7"/>
        <v>0.52503281455090944</v>
      </c>
      <c r="AF109" s="51">
        <v>1.8064516128999999</v>
      </c>
      <c r="AG109" s="162" t="s">
        <v>38</v>
      </c>
      <c r="AH109" s="74">
        <v>4152</v>
      </c>
      <c r="AI109" s="75">
        <v>15643</v>
      </c>
      <c r="AJ109" s="43">
        <f t="shared" si="8"/>
        <v>26.542223358690787</v>
      </c>
      <c r="AK109" s="74">
        <v>11227</v>
      </c>
      <c r="AL109" s="74">
        <v>35267</v>
      </c>
      <c r="AM109" s="43">
        <f t="shared" si="9"/>
        <v>31.834292681543651</v>
      </c>
      <c r="AN109" s="69">
        <v>2.7039980732000002</v>
      </c>
    </row>
    <row r="110" spans="1:40" ht="25.5" x14ac:dyDescent="0.25">
      <c r="A110" s="162" t="s">
        <v>39</v>
      </c>
      <c r="B110" s="76">
        <v>231</v>
      </c>
      <c r="C110" s="76">
        <v>24606</v>
      </c>
      <c r="D110" s="43">
        <f t="shared" si="0"/>
        <v>0.93879541575225567</v>
      </c>
      <c r="E110" s="76">
        <v>420</v>
      </c>
      <c r="F110" s="76">
        <v>57323</v>
      </c>
      <c r="G110" s="43">
        <f t="shared" si="1"/>
        <v>0.73269019416290149</v>
      </c>
      <c r="H110" s="44">
        <v>1.8181818182</v>
      </c>
      <c r="I110" s="162" t="s">
        <v>39</v>
      </c>
      <c r="J110" s="49">
        <v>27</v>
      </c>
      <c r="K110" s="49">
        <v>6033</v>
      </c>
      <c r="L110" s="43">
        <f t="shared" si="2"/>
        <v>0.44753853804077576</v>
      </c>
      <c r="M110" s="49">
        <v>60</v>
      </c>
      <c r="N110" s="49">
        <v>13330</v>
      </c>
      <c r="O110" s="43">
        <f t="shared" si="3"/>
        <v>0.45011252813203295</v>
      </c>
      <c r="P110" s="63">
        <v>2.2222222222000001</v>
      </c>
      <c r="Q110" s="162" t="s">
        <v>39</v>
      </c>
      <c r="R110" s="49">
        <v>18</v>
      </c>
      <c r="S110" s="49">
        <v>8161</v>
      </c>
      <c r="T110" s="43">
        <f t="shared" si="4"/>
        <v>0.22056120573459137</v>
      </c>
      <c r="U110" s="49">
        <v>58</v>
      </c>
      <c r="V110" s="49">
        <v>18861</v>
      </c>
      <c r="W110" s="43">
        <f t="shared" si="5"/>
        <v>0.30751285721859922</v>
      </c>
      <c r="X110" s="51">
        <v>3.2222222222000001</v>
      </c>
      <c r="Y110" s="162" t="s">
        <v>39</v>
      </c>
      <c r="Z110" s="49">
        <v>186</v>
      </c>
      <c r="AA110" s="49">
        <v>10412</v>
      </c>
      <c r="AB110" s="43">
        <f t="shared" si="6"/>
        <v>1.7864003073376873</v>
      </c>
      <c r="AC110" s="49">
        <v>302</v>
      </c>
      <c r="AD110" s="50">
        <v>25132</v>
      </c>
      <c r="AE110" s="43">
        <f t="shared" si="7"/>
        <v>1.2016552602260067</v>
      </c>
      <c r="AF110" s="51">
        <v>1.623655914</v>
      </c>
      <c r="AG110" s="162" t="s">
        <v>39</v>
      </c>
      <c r="AH110" s="74">
        <v>11324</v>
      </c>
      <c r="AI110" s="75">
        <v>37839</v>
      </c>
      <c r="AJ110" s="43">
        <f t="shared" si="8"/>
        <v>29.926795105578901</v>
      </c>
      <c r="AK110" s="74">
        <v>25476</v>
      </c>
      <c r="AL110" s="74">
        <v>87334</v>
      </c>
      <c r="AM110" s="43">
        <f t="shared" si="9"/>
        <v>29.170769688781</v>
      </c>
      <c r="AN110" s="69">
        <v>2.2497350758999999</v>
      </c>
    </row>
    <row r="111" spans="1:40" x14ac:dyDescent="0.25">
      <c r="A111" s="162" t="s">
        <v>40</v>
      </c>
      <c r="B111" s="76">
        <v>159</v>
      </c>
      <c r="C111" s="76">
        <v>89909</v>
      </c>
      <c r="D111" s="43">
        <f t="shared" si="0"/>
        <v>0.17684547709350565</v>
      </c>
      <c r="E111" s="76">
        <v>316</v>
      </c>
      <c r="F111" s="76">
        <v>155427</v>
      </c>
      <c r="G111" s="43">
        <f t="shared" si="1"/>
        <v>0.20331087906219641</v>
      </c>
      <c r="H111" s="44">
        <v>1.9874213836000001</v>
      </c>
      <c r="I111" s="162" t="s">
        <v>40</v>
      </c>
      <c r="J111" s="49">
        <v>2</v>
      </c>
      <c r="K111" s="49">
        <v>21995</v>
      </c>
      <c r="L111" s="43">
        <f t="shared" si="2"/>
        <v>9.0929756762900653E-3</v>
      </c>
      <c r="M111" s="49">
        <v>4</v>
      </c>
      <c r="N111" s="49">
        <v>37909</v>
      </c>
      <c r="O111" s="43">
        <f t="shared" si="3"/>
        <v>1.055158405655649E-2</v>
      </c>
      <c r="P111" s="63">
        <v>2</v>
      </c>
      <c r="Q111" s="162" t="s">
        <v>40</v>
      </c>
      <c r="R111" s="49">
        <v>9</v>
      </c>
      <c r="S111" s="49">
        <v>32458</v>
      </c>
      <c r="T111" s="43">
        <f t="shared" si="4"/>
        <v>2.7728140982192374E-2</v>
      </c>
      <c r="U111" s="49">
        <v>11</v>
      </c>
      <c r="V111" s="49">
        <v>54730</v>
      </c>
      <c r="W111" s="43">
        <f t="shared" si="5"/>
        <v>2.0098666179426274E-2</v>
      </c>
      <c r="X111" s="51">
        <v>1.2222222222000001</v>
      </c>
      <c r="Y111" s="162" t="s">
        <v>40</v>
      </c>
      <c r="Z111" s="49">
        <v>148</v>
      </c>
      <c r="AA111" s="49">
        <v>35456</v>
      </c>
      <c r="AB111" s="43">
        <f t="shared" si="6"/>
        <v>0.41741877256317694</v>
      </c>
      <c r="AC111" s="49">
        <v>301</v>
      </c>
      <c r="AD111" s="50">
        <v>62788</v>
      </c>
      <c r="AE111" s="43">
        <f t="shared" si="7"/>
        <v>0.4793909664267057</v>
      </c>
      <c r="AF111" s="51">
        <v>2.0337837838000001</v>
      </c>
      <c r="AG111" s="162" t="s">
        <v>40</v>
      </c>
      <c r="AH111" s="74">
        <v>21406</v>
      </c>
      <c r="AI111" s="75">
        <v>140729</v>
      </c>
      <c r="AJ111" s="43">
        <f t="shared" si="8"/>
        <v>15.210795216337782</v>
      </c>
      <c r="AK111" s="74">
        <v>40437</v>
      </c>
      <c r="AL111" s="74">
        <v>245968</v>
      </c>
      <c r="AM111" s="43">
        <f t="shared" si="9"/>
        <v>16.439943407272491</v>
      </c>
      <c r="AN111" s="69">
        <v>1.8890497990999999</v>
      </c>
    </row>
    <row r="112" spans="1:40" x14ac:dyDescent="0.25">
      <c r="A112" s="162" t="s">
        <v>41</v>
      </c>
      <c r="B112" s="76">
        <v>65</v>
      </c>
      <c r="C112" s="76">
        <v>31906</v>
      </c>
      <c r="D112" s="43">
        <f t="shared" si="0"/>
        <v>0.20372343759794395</v>
      </c>
      <c r="E112" s="76">
        <v>156</v>
      </c>
      <c r="F112" s="76">
        <v>74494</v>
      </c>
      <c r="G112" s="43">
        <f t="shared" si="1"/>
        <v>0.2094128386178753</v>
      </c>
      <c r="H112" s="44">
        <v>2.4</v>
      </c>
      <c r="I112" s="162" t="s">
        <v>41</v>
      </c>
      <c r="J112" s="49">
        <v>0</v>
      </c>
      <c r="K112" s="49">
        <v>6851</v>
      </c>
      <c r="L112" s="43">
        <v>0</v>
      </c>
      <c r="M112" s="49">
        <v>0</v>
      </c>
      <c r="N112" s="49">
        <v>16211</v>
      </c>
      <c r="O112" s="43">
        <v>0</v>
      </c>
      <c r="P112" s="63">
        <v>0</v>
      </c>
      <c r="Q112" s="162" t="s">
        <v>41</v>
      </c>
      <c r="R112" s="49">
        <v>8</v>
      </c>
      <c r="S112" s="49">
        <v>11297</v>
      </c>
      <c r="T112" s="43">
        <f t="shared" si="4"/>
        <v>7.0815260688678411E-2</v>
      </c>
      <c r="U112" s="49">
        <v>12</v>
      </c>
      <c r="V112" s="49">
        <v>25771</v>
      </c>
      <c r="W112" s="43">
        <f t="shared" si="5"/>
        <v>4.6563967250009698E-2</v>
      </c>
      <c r="X112" s="51">
        <v>1.5</v>
      </c>
      <c r="Y112" s="162" t="s">
        <v>41</v>
      </c>
      <c r="Z112" s="49">
        <v>57</v>
      </c>
      <c r="AA112" s="49">
        <v>13758</v>
      </c>
      <c r="AB112" s="43">
        <f t="shared" si="6"/>
        <v>0.41430440470998692</v>
      </c>
      <c r="AC112" s="49">
        <v>144</v>
      </c>
      <c r="AD112" s="50">
        <v>32512</v>
      </c>
      <c r="AE112" s="43">
        <f t="shared" si="7"/>
        <v>0.44291338582677164</v>
      </c>
      <c r="AF112" s="51">
        <v>2.5263157894999999</v>
      </c>
      <c r="AG112" s="162" t="s">
        <v>41</v>
      </c>
      <c r="AH112" s="74">
        <v>6604</v>
      </c>
      <c r="AI112" s="75">
        <v>41633</v>
      </c>
      <c r="AJ112" s="43">
        <f t="shared" si="8"/>
        <v>15.862416832800902</v>
      </c>
      <c r="AK112" s="74">
        <v>16057</v>
      </c>
      <c r="AL112" s="74">
        <v>97818</v>
      </c>
      <c r="AM112" s="43">
        <f t="shared" si="9"/>
        <v>16.41517921037028</v>
      </c>
      <c r="AN112" s="69">
        <v>2.4314052089999998</v>
      </c>
    </row>
    <row r="113" spans="1:40" x14ac:dyDescent="0.25">
      <c r="A113" s="162" t="s">
        <v>42</v>
      </c>
      <c r="B113" s="76">
        <v>58</v>
      </c>
      <c r="C113" s="76">
        <v>30379</v>
      </c>
      <c r="D113" s="43">
        <f t="shared" si="0"/>
        <v>0.19092136015010369</v>
      </c>
      <c r="E113" s="76">
        <v>126</v>
      </c>
      <c r="F113" s="76">
        <v>101102</v>
      </c>
      <c r="G113" s="43">
        <f t="shared" si="1"/>
        <v>0.12462661470594054</v>
      </c>
      <c r="H113" s="44">
        <v>2.1724137931</v>
      </c>
      <c r="I113" s="162" t="s">
        <v>42</v>
      </c>
      <c r="J113" s="49">
        <v>12</v>
      </c>
      <c r="K113" s="49">
        <v>10356</v>
      </c>
      <c r="L113" s="43">
        <f t="shared" si="2"/>
        <v>0.11587485515643105</v>
      </c>
      <c r="M113" s="49">
        <v>36</v>
      </c>
      <c r="N113" s="49">
        <v>35894</v>
      </c>
      <c r="O113" s="43">
        <f t="shared" si="3"/>
        <v>0.10029531398005238</v>
      </c>
      <c r="P113" s="63">
        <v>3</v>
      </c>
      <c r="Q113" s="162" t="s">
        <v>42</v>
      </c>
      <c r="R113" s="49">
        <v>14</v>
      </c>
      <c r="S113" s="49">
        <v>10127</v>
      </c>
      <c r="T113" s="43">
        <f t="shared" si="4"/>
        <v>0.13824429742273131</v>
      </c>
      <c r="U113" s="49">
        <v>34</v>
      </c>
      <c r="V113" s="49">
        <v>32274</v>
      </c>
      <c r="W113" s="43">
        <f t="shared" si="5"/>
        <v>0.10534795810869431</v>
      </c>
      <c r="X113" s="51">
        <v>2.4285714286000002</v>
      </c>
      <c r="Y113" s="162" t="s">
        <v>42</v>
      </c>
      <c r="Z113" s="49">
        <v>32</v>
      </c>
      <c r="AA113" s="49">
        <v>9896</v>
      </c>
      <c r="AB113" s="43">
        <f t="shared" si="6"/>
        <v>0.32336297493936944</v>
      </c>
      <c r="AC113" s="49">
        <v>56</v>
      </c>
      <c r="AD113" s="50">
        <v>32934</v>
      </c>
      <c r="AE113" s="43">
        <f t="shared" si="7"/>
        <v>0.17003704378453877</v>
      </c>
      <c r="AF113" s="51">
        <v>1.75</v>
      </c>
      <c r="AG113" s="162" t="s">
        <v>42</v>
      </c>
      <c r="AH113" s="74">
        <v>18812</v>
      </c>
      <c r="AI113" s="75">
        <v>54527</v>
      </c>
      <c r="AJ113" s="43">
        <f t="shared" si="8"/>
        <v>34.500339281456895</v>
      </c>
      <c r="AK113" s="74">
        <v>60022</v>
      </c>
      <c r="AL113" s="74">
        <v>176442</v>
      </c>
      <c r="AM113" s="43">
        <f t="shared" si="9"/>
        <v>34.017977579034472</v>
      </c>
      <c r="AN113" s="69">
        <v>3.1906230066000001</v>
      </c>
    </row>
    <row r="114" spans="1:40" x14ac:dyDescent="0.25">
      <c r="A114" s="162" t="s">
        <v>43</v>
      </c>
      <c r="B114" s="76">
        <v>74</v>
      </c>
      <c r="C114" s="76">
        <v>30310</v>
      </c>
      <c r="D114" s="43">
        <f t="shared" si="0"/>
        <v>0.24414384691520949</v>
      </c>
      <c r="E114" s="76">
        <v>121</v>
      </c>
      <c r="F114" s="76">
        <v>59983</v>
      </c>
      <c r="G114" s="43">
        <f t="shared" si="1"/>
        <v>0.20172382174949566</v>
      </c>
      <c r="H114" s="44">
        <v>1.6351351351000001</v>
      </c>
      <c r="I114" s="162" t="s">
        <v>43</v>
      </c>
      <c r="J114" s="49">
        <v>0</v>
      </c>
      <c r="K114" s="49">
        <v>8085</v>
      </c>
      <c r="L114" s="43">
        <v>0</v>
      </c>
      <c r="M114" s="49">
        <v>0</v>
      </c>
      <c r="N114" s="49">
        <v>15852</v>
      </c>
      <c r="O114" s="43">
        <v>0</v>
      </c>
      <c r="P114" s="63">
        <v>0</v>
      </c>
      <c r="Q114" s="162" t="s">
        <v>43</v>
      </c>
      <c r="R114" s="49">
        <v>10</v>
      </c>
      <c r="S114" s="49">
        <v>12755</v>
      </c>
      <c r="T114" s="43">
        <f t="shared" si="4"/>
        <v>7.8400627205017642E-2</v>
      </c>
      <c r="U114" s="49">
        <v>26</v>
      </c>
      <c r="V114" s="49">
        <v>24451</v>
      </c>
      <c r="W114" s="43">
        <f t="shared" si="5"/>
        <v>0.10633511921802789</v>
      </c>
      <c r="X114" s="51">
        <v>2.6</v>
      </c>
      <c r="Y114" s="162" t="s">
        <v>43</v>
      </c>
      <c r="Z114" s="49">
        <v>64</v>
      </c>
      <c r="AA114" s="49">
        <v>9470</v>
      </c>
      <c r="AB114" s="43">
        <f t="shared" si="6"/>
        <v>0.67581837381203802</v>
      </c>
      <c r="AC114" s="49">
        <v>95</v>
      </c>
      <c r="AD114" s="50">
        <v>19680</v>
      </c>
      <c r="AE114" s="43">
        <f t="shared" si="7"/>
        <v>0.48272357723577236</v>
      </c>
      <c r="AF114" s="51">
        <v>1.484375</v>
      </c>
      <c r="AG114" s="162" t="s">
        <v>43</v>
      </c>
      <c r="AH114" s="74">
        <v>17887</v>
      </c>
      <c r="AI114" s="75">
        <v>52282</v>
      </c>
      <c r="AJ114" s="43">
        <f t="shared" si="8"/>
        <v>34.212539688611763</v>
      </c>
      <c r="AK114" s="74">
        <v>33655</v>
      </c>
      <c r="AL114" s="74">
        <v>103129</v>
      </c>
      <c r="AM114" s="43">
        <f t="shared" si="9"/>
        <v>32.633885715947983</v>
      </c>
      <c r="AN114" s="69">
        <v>1.881534075</v>
      </c>
    </row>
    <row r="115" spans="1:40" x14ac:dyDescent="0.25">
      <c r="A115" s="162" t="s">
        <v>44</v>
      </c>
      <c r="B115" s="76">
        <v>159</v>
      </c>
      <c r="C115" s="76">
        <v>75611</v>
      </c>
      <c r="D115" s="43">
        <f t="shared" si="0"/>
        <v>0.21028686302257607</v>
      </c>
      <c r="E115" s="76">
        <v>251</v>
      </c>
      <c r="F115" s="76">
        <v>121385</v>
      </c>
      <c r="G115" s="43">
        <f t="shared" si="1"/>
        <v>0.20678007991102693</v>
      </c>
      <c r="H115" s="44">
        <v>1.5786163522000001</v>
      </c>
      <c r="I115" s="162" t="s">
        <v>44</v>
      </c>
      <c r="J115" s="49">
        <v>35</v>
      </c>
      <c r="K115" s="49">
        <v>22606</v>
      </c>
      <c r="L115" s="43">
        <f t="shared" si="2"/>
        <v>0.1548261523489339</v>
      </c>
      <c r="M115" s="49">
        <v>50</v>
      </c>
      <c r="N115" s="49">
        <v>36133</v>
      </c>
      <c r="O115" s="43">
        <f t="shared" si="3"/>
        <v>0.13837766031051946</v>
      </c>
      <c r="P115" s="63">
        <v>1.4285714286</v>
      </c>
      <c r="Q115" s="162" t="s">
        <v>44</v>
      </c>
      <c r="R115" s="49">
        <v>18</v>
      </c>
      <c r="S115" s="49">
        <v>26213</v>
      </c>
      <c r="T115" s="43">
        <f t="shared" si="4"/>
        <v>6.8668218059741354E-2</v>
      </c>
      <c r="U115" s="49">
        <v>24</v>
      </c>
      <c r="V115" s="49">
        <v>41428</v>
      </c>
      <c r="W115" s="43">
        <f t="shared" si="5"/>
        <v>5.7931833542531619E-2</v>
      </c>
      <c r="X115" s="51">
        <v>1.3333333332999999</v>
      </c>
      <c r="Y115" s="162" t="s">
        <v>44</v>
      </c>
      <c r="Z115" s="49">
        <v>106</v>
      </c>
      <c r="AA115" s="49">
        <v>26792</v>
      </c>
      <c r="AB115" s="43">
        <f t="shared" si="6"/>
        <v>0.39564048969841747</v>
      </c>
      <c r="AC115" s="49">
        <v>177</v>
      </c>
      <c r="AD115" s="50">
        <v>43824</v>
      </c>
      <c r="AE115" s="43">
        <f t="shared" si="7"/>
        <v>0.40388828039430447</v>
      </c>
      <c r="AF115" s="51">
        <v>1.6698113208000001</v>
      </c>
      <c r="AG115" s="162" t="s">
        <v>44</v>
      </c>
      <c r="AH115" s="74">
        <v>28254</v>
      </c>
      <c r="AI115" s="75">
        <v>134965</v>
      </c>
      <c r="AJ115" s="43">
        <f t="shared" si="8"/>
        <v>20.934316304227021</v>
      </c>
      <c r="AK115" s="74">
        <v>52089</v>
      </c>
      <c r="AL115" s="74">
        <v>219350</v>
      </c>
      <c r="AM115" s="43">
        <f t="shared" si="9"/>
        <v>23.746979712787784</v>
      </c>
      <c r="AN115" s="69">
        <v>1.8435973667000001</v>
      </c>
    </row>
    <row r="116" spans="1:40" ht="25.5" x14ac:dyDescent="0.25">
      <c r="A116" s="162" t="s">
        <v>45</v>
      </c>
      <c r="B116" s="76">
        <v>23</v>
      </c>
      <c r="C116" s="76">
        <v>20934</v>
      </c>
      <c r="D116" s="43">
        <f t="shared" si="0"/>
        <v>0.10986911244864814</v>
      </c>
      <c r="E116" s="76">
        <v>52</v>
      </c>
      <c r="F116" s="76">
        <v>43205</v>
      </c>
      <c r="G116" s="43">
        <f t="shared" si="1"/>
        <v>0.1203564402268256</v>
      </c>
      <c r="H116" s="44">
        <v>2.2608695652000002</v>
      </c>
      <c r="I116" s="162" t="s">
        <v>45</v>
      </c>
      <c r="J116" s="49">
        <v>2</v>
      </c>
      <c r="K116" s="49">
        <v>5696</v>
      </c>
      <c r="L116" s="43">
        <f t="shared" si="2"/>
        <v>3.51123595505618E-2</v>
      </c>
      <c r="M116" s="49">
        <v>3</v>
      </c>
      <c r="N116" s="49">
        <v>12658</v>
      </c>
      <c r="O116" s="43">
        <f t="shared" si="3"/>
        <v>2.3700426607678939E-2</v>
      </c>
      <c r="P116" s="63">
        <v>1.5</v>
      </c>
      <c r="Q116" s="162" t="s">
        <v>45</v>
      </c>
      <c r="R116" s="49">
        <v>5</v>
      </c>
      <c r="S116" s="49">
        <v>7145</v>
      </c>
      <c r="T116" s="43">
        <f t="shared" si="4"/>
        <v>6.997900629811056E-2</v>
      </c>
      <c r="U116" s="49">
        <v>6</v>
      </c>
      <c r="V116" s="49">
        <v>14221</v>
      </c>
      <c r="W116" s="43">
        <f t="shared" si="5"/>
        <v>4.2191125799873427E-2</v>
      </c>
      <c r="X116" s="51">
        <v>1.2</v>
      </c>
      <c r="Y116" s="162" t="s">
        <v>45</v>
      </c>
      <c r="Z116" s="49">
        <v>16</v>
      </c>
      <c r="AA116" s="49">
        <v>8093</v>
      </c>
      <c r="AB116" s="43">
        <f t="shared" si="6"/>
        <v>0.19770171753367105</v>
      </c>
      <c r="AC116" s="49">
        <v>43</v>
      </c>
      <c r="AD116" s="50">
        <v>16326</v>
      </c>
      <c r="AE116" s="43">
        <f t="shared" si="7"/>
        <v>0.2633835599656989</v>
      </c>
      <c r="AF116" s="51">
        <v>2.6875</v>
      </c>
      <c r="AG116" s="162" t="s">
        <v>45</v>
      </c>
      <c r="AH116" s="74">
        <v>12815</v>
      </c>
      <c r="AI116" s="75">
        <v>36384</v>
      </c>
      <c r="AJ116" s="43">
        <f t="shared" si="8"/>
        <v>35.221525945470539</v>
      </c>
      <c r="AK116" s="74">
        <v>25124</v>
      </c>
      <c r="AL116" s="74">
        <v>77054</v>
      </c>
      <c r="AM116" s="43">
        <f t="shared" si="9"/>
        <v>32.605705089936926</v>
      </c>
      <c r="AN116" s="69">
        <v>1.9605150215</v>
      </c>
    </row>
    <row r="117" spans="1:40" x14ac:dyDescent="0.25">
      <c r="A117" s="162" t="s">
        <v>46</v>
      </c>
      <c r="B117" s="76">
        <v>32</v>
      </c>
      <c r="C117" s="76">
        <v>4206</v>
      </c>
      <c r="D117" s="43">
        <f t="shared" si="0"/>
        <v>0.76081787922016164</v>
      </c>
      <c r="E117" s="76">
        <v>69</v>
      </c>
      <c r="F117" s="76">
        <v>10044</v>
      </c>
      <c r="G117" s="43">
        <f t="shared" si="1"/>
        <v>0.68697729988052569</v>
      </c>
      <c r="H117" s="44">
        <v>2.15625</v>
      </c>
      <c r="I117" s="162" t="s">
        <v>46</v>
      </c>
      <c r="J117" s="49">
        <v>0</v>
      </c>
      <c r="K117" s="49">
        <v>1122</v>
      </c>
      <c r="L117" s="43">
        <v>0</v>
      </c>
      <c r="M117" s="49">
        <v>0</v>
      </c>
      <c r="N117" s="49">
        <v>2517</v>
      </c>
      <c r="O117" s="43">
        <v>0</v>
      </c>
      <c r="P117" s="63">
        <v>0</v>
      </c>
      <c r="Q117" s="162" t="s">
        <v>46</v>
      </c>
      <c r="R117" s="49">
        <v>0</v>
      </c>
      <c r="S117" s="49">
        <v>355</v>
      </c>
      <c r="T117" s="43">
        <v>0</v>
      </c>
      <c r="U117" s="49">
        <v>0</v>
      </c>
      <c r="V117" s="49">
        <v>799</v>
      </c>
      <c r="W117" s="43">
        <v>0</v>
      </c>
      <c r="X117" s="51">
        <v>0</v>
      </c>
      <c r="Y117" s="162" t="s">
        <v>46</v>
      </c>
      <c r="Z117" s="49">
        <v>32</v>
      </c>
      <c r="AA117" s="49">
        <v>2729</v>
      </c>
      <c r="AB117" s="43">
        <f t="shared" si="6"/>
        <v>1.1725906925613778</v>
      </c>
      <c r="AC117" s="49">
        <v>69</v>
      </c>
      <c r="AD117" s="50">
        <v>6728</v>
      </c>
      <c r="AE117" s="43">
        <f t="shared" si="7"/>
        <v>1.025564803804994</v>
      </c>
      <c r="AF117" s="51">
        <v>2.15625</v>
      </c>
      <c r="AG117" s="162" t="s">
        <v>46</v>
      </c>
      <c r="AH117" s="74">
        <v>1606</v>
      </c>
      <c r="AI117" s="75">
        <v>5951</v>
      </c>
      <c r="AJ117" s="43">
        <f t="shared" si="8"/>
        <v>26.98706099815157</v>
      </c>
      <c r="AK117" s="74">
        <v>4080</v>
      </c>
      <c r="AL117" s="74">
        <v>14644</v>
      </c>
      <c r="AM117" s="43">
        <f t="shared" si="9"/>
        <v>27.861240098333788</v>
      </c>
      <c r="AN117" s="69">
        <v>2.5404732254</v>
      </c>
    </row>
    <row r="118" spans="1:40" ht="25.5" x14ac:dyDescent="0.25">
      <c r="A118" s="162" t="s">
        <v>47</v>
      </c>
      <c r="B118" s="76">
        <v>13</v>
      </c>
      <c r="C118" s="76">
        <v>5421</v>
      </c>
      <c r="D118" s="43">
        <f t="shared" si="0"/>
        <v>0.23980815347721821</v>
      </c>
      <c r="E118" s="76">
        <v>24</v>
      </c>
      <c r="F118" s="76">
        <v>12541</v>
      </c>
      <c r="G118" s="43">
        <f t="shared" si="1"/>
        <v>0.19137229885974005</v>
      </c>
      <c r="H118" s="44">
        <v>1.8461538462</v>
      </c>
      <c r="I118" s="162" t="s">
        <v>47</v>
      </c>
      <c r="J118" s="49">
        <v>0</v>
      </c>
      <c r="K118" s="49">
        <v>2611</v>
      </c>
      <c r="L118" s="43">
        <v>0</v>
      </c>
      <c r="M118" s="49">
        <v>0</v>
      </c>
      <c r="N118" s="49">
        <v>6293</v>
      </c>
      <c r="O118" s="43">
        <v>0</v>
      </c>
      <c r="P118" s="63">
        <v>0</v>
      </c>
      <c r="Q118" s="162" t="s">
        <v>47</v>
      </c>
      <c r="R118" s="49">
        <v>7</v>
      </c>
      <c r="S118" s="49">
        <v>745</v>
      </c>
      <c r="T118" s="43">
        <f t="shared" si="4"/>
        <v>0.93959731543624159</v>
      </c>
      <c r="U118" s="49">
        <v>17</v>
      </c>
      <c r="V118" s="49">
        <v>1602</v>
      </c>
      <c r="W118" s="43">
        <f t="shared" si="5"/>
        <v>1.0611735330836454</v>
      </c>
      <c r="X118" s="51">
        <v>2.4285714286000002</v>
      </c>
      <c r="Y118" s="162" t="s">
        <v>47</v>
      </c>
      <c r="Z118" s="49">
        <v>6</v>
      </c>
      <c r="AA118" s="49">
        <v>2065</v>
      </c>
      <c r="AB118" s="43">
        <f t="shared" si="6"/>
        <v>0.29055690072639223</v>
      </c>
      <c r="AC118" s="49">
        <v>7</v>
      </c>
      <c r="AD118" s="50">
        <v>4646</v>
      </c>
      <c r="AE118" s="43">
        <f t="shared" si="7"/>
        <v>0.15066724063710718</v>
      </c>
      <c r="AF118" s="51">
        <v>1.1666666667000001</v>
      </c>
      <c r="AG118" s="162" t="s">
        <v>47</v>
      </c>
      <c r="AH118" s="74">
        <v>2660</v>
      </c>
      <c r="AI118" s="75">
        <v>10653</v>
      </c>
      <c r="AJ118" s="43">
        <f t="shared" si="8"/>
        <v>24.969492161832349</v>
      </c>
      <c r="AK118" s="74">
        <v>5772</v>
      </c>
      <c r="AL118" s="74">
        <v>23223</v>
      </c>
      <c r="AM118" s="43">
        <f t="shared" si="9"/>
        <v>24.854669939284328</v>
      </c>
      <c r="AN118" s="69">
        <v>2.1699248120000001</v>
      </c>
    </row>
    <row r="119" spans="1:40" ht="25.5" x14ac:dyDescent="0.25">
      <c r="A119" s="162" t="s">
        <v>48</v>
      </c>
      <c r="B119" s="76">
        <v>806</v>
      </c>
      <c r="C119" s="76">
        <v>59950</v>
      </c>
      <c r="D119" s="43">
        <f t="shared" si="0"/>
        <v>1.3444537114261883</v>
      </c>
      <c r="E119" s="76">
        <v>1295</v>
      </c>
      <c r="F119" s="76">
        <v>126062</v>
      </c>
      <c r="G119" s="43">
        <f t="shared" si="1"/>
        <v>1.027272294585204</v>
      </c>
      <c r="H119" s="44">
        <v>1.6066997518999999</v>
      </c>
      <c r="I119" s="162" t="s">
        <v>48</v>
      </c>
      <c r="J119" s="49">
        <v>191</v>
      </c>
      <c r="K119" s="49">
        <v>18421</v>
      </c>
      <c r="L119" s="43">
        <f t="shared" si="2"/>
        <v>1.0368601053145865</v>
      </c>
      <c r="M119" s="49">
        <v>274</v>
      </c>
      <c r="N119" s="49">
        <v>37037</v>
      </c>
      <c r="O119" s="43">
        <f t="shared" si="3"/>
        <v>0.73980073980073979</v>
      </c>
      <c r="P119" s="63">
        <v>1.4345549738000001</v>
      </c>
      <c r="Q119" s="162" t="s">
        <v>48</v>
      </c>
      <c r="R119" s="49">
        <v>68</v>
      </c>
      <c r="S119" s="49">
        <v>17887</v>
      </c>
      <c r="T119" s="43">
        <f t="shared" si="4"/>
        <v>0.38016436518141666</v>
      </c>
      <c r="U119" s="49">
        <v>151</v>
      </c>
      <c r="V119" s="49">
        <v>35823</v>
      </c>
      <c r="W119" s="43">
        <f t="shared" si="5"/>
        <v>0.42151690254864188</v>
      </c>
      <c r="X119" s="51">
        <v>2.2205882353000002</v>
      </c>
      <c r="Y119" s="162" t="s">
        <v>48</v>
      </c>
      <c r="Z119" s="49">
        <v>547</v>
      </c>
      <c r="AA119" s="49">
        <v>23642</v>
      </c>
      <c r="AB119" s="43">
        <f t="shared" si="6"/>
        <v>2.3136790457660097</v>
      </c>
      <c r="AC119" s="49">
        <v>870</v>
      </c>
      <c r="AD119" s="50">
        <v>53202</v>
      </c>
      <c r="AE119" s="43">
        <f t="shared" si="7"/>
        <v>1.6352768692906281</v>
      </c>
      <c r="AF119" s="51">
        <v>1.5904936015</v>
      </c>
      <c r="AG119" s="162" t="s">
        <v>48</v>
      </c>
      <c r="AH119" s="74">
        <v>28393</v>
      </c>
      <c r="AI119" s="75">
        <v>94928</v>
      </c>
      <c r="AJ119" s="43">
        <f t="shared" si="8"/>
        <v>29.910037080734874</v>
      </c>
      <c r="AK119" s="74">
        <v>65605</v>
      </c>
      <c r="AL119" s="74">
        <v>200325</v>
      </c>
      <c r="AM119" s="43">
        <f t="shared" si="9"/>
        <v>32.749282416073882</v>
      </c>
      <c r="AN119" s="69">
        <v>2.3106047264999998</v>
      </c>
    </row>
    <row r="120" spans="1:40" ht="25.5" x14ac:dyDescent="0.25">
      <c r="A120" s="162" t="s">
        <v>49</v>
      </c>
      <c r="B120" s="76">
        <v>10</v>
      </c>
      <c r="C120" s="76">
        <v>2672</v>
      </c>
      <c r="D120" s="43">
        <f t="shared" si="0"/>
        <v>0.37425149700598803</v>
      </c>
      <c r="E120" s="76">
        <v>25</v>
      </c>
      <c r="F120" s="76">
        <v>6752</v>
      </c>
      <c r="G120" s="43">
        <f t="shared" si="1"/>
        <v>0.37026066350710901</v>
      </c>
      <c r="H120" s="44">
        <v>2.5</v>
      </c>
      <c r="I120" s="162" t="s">
        <v>49</v>
      </c>
      <c r="J120" s="49">
        <v>0</v>
      </c>
      <c r="K120" s="49">
        <v>643</v>
      </c>
      <c r="L120" s="43">
        <v>0</v>
      </c>
      <c r="M120" s="49">
        <v>0</v>
      </c>
      <c r="N120" s="49">
        <v>1598</v>
      </c>
      <c r="O120" s="43">
        <v>0</v>
      </c>
      <c r="P120" s="63">
        <v>0</v>
      </c>
      <c r="Q120" s="162" t="s">
        <v>49</v>
      </c>
      <c r="R120" s="49">
        <v>1</v>
      </c>
      <c r="S120" s="49">
        <v>728</v>
      </c>
      <c r="T120" s="43">
        <f t="shared" si="4"/>
        <v>0.13736263736263737</v>
      </c>
      <c r="U120" s="49">
        <v>2</v>
      </c>
      <c r="V120" s="49">
        <v>1876</v>
      </c>
      <c r="W120" s="43">
        <f t="shared" si="5"/>
        <v>0.10660980810234541</v>
      </c>
      <c r="X120" s="51">
        <v>2</v>
      </c>
      <c r="Y120" s="162" t="s">
        <v>49</v>
      </c>
      <c r="Z120" s="49">
        <v>9</v>
      </c>
      <c r="AA120" s="49">
        <v>1301</v>
      </c>
      <c r="AB120" s="43">
        <f t="shared" si="6"/>
        <v>0.69177555726364337</v>
      </c>
      <c r="AC120" s="49">
        <v>23</v>
      </c>
      <c r="AD120" s="50">
        <v>3278</v>
      </c>
      <c r="AE120" s="43">
        <f t="shared" si="7"/>
        <v>0.70164734594264788</v>
      </c>
      <c r="AF120" s="51">
        <v>2.5555555555999998</v>
      </c>
      <c r="AG120" s="162" t="s">
        <v>49</v>
      </c>
      <c r="AH120" s="74">
        <v>1020</v>
      </c>
      <c r="AI120" s="75">
        <v>4258</v>
      </c>
      <c r="AJ120" s="43">
        <f t="shared" si="8"/>
        <v>23.954908407703147</v>
      </c>
      <c r="AK120" s="74">
        <v>2652</v>
      </c>
      <c r="AL120" s="74">
        <v>10621</v>
      </c>
      <c r="AM120" s="43">
        <f t="shared" si="9"/>
        <v>24.969400244798042</v>
      </c>
      <c r="AN120" s="69">
        <v>2.6</v>
      </c>
    </row>
    <row r="121" spans="1:40" ht="25.5" x14ac:dyDescent="0.25">
      <c r="A121" s="162" t="s">
        <v>50</v>
      </c>
      <c r="B121" s="76">
        <v>151</v>
      </c>
      <c r="C121" s="76">
        <v>6722</v>
      </c>
      <c r="D121" s="43">
        <f t="shared" si="0"/>
        <v>2.2463552514132701</v>
      </c>
      <c r="E121" s="76">
        <v>318</v>
      </c>
      <c r="F121" s="76">
        <v>16545</v>
      </c>
      <c r="G121" s="43">
        <f t="shared" si="1"/>
        <v>1.9220308250226654</v>
      </c>
      <c r="H121" s="44">
        <v>2.1059602649000002</v>
      </c>
      <c r="I121" s="162" t="s">
        <v>50</v>
      </c>
      <c r="J121" s="49">
        <v>4</v>
      </c>
      <c r="K121" s="49">
        <v>2433</v>
      </c>
      <c r="L121" s="43">
        <f t="shared" si="2"/>
        <v>0.16440608302507193</v>
      </c>
      <c r="M121" s="49">
        <v>8</v>
      </c>
      <c r="N121" s="49">
        <v>5970</v>
      </c>
      <c r="O121" s="43">
        <f t="shared" si="3"/>
        <v>0.13400335008375211</v>
      </c>
      <c r="P121" s="63">
        <v>2</v>
      </c>
      <c r="Q121" s="162" t="s">
        <v>50</v>
      </c>
      <c r="R121" s="49">
        <v>15</v>
      </c>
      <c r="S121" s="49">
        <v>1520</v>
      </c>
      <c r="T121" s="43">
        <f t="shared" si="4"/>
        <v>0.98684210526315785</v>
      </c>
      <c r="U121" s="49">
        <v>24</v>
      </c>
      <c r="V121" s="49">
        <v>3562</v>
      </c>
      <c r="W121" s="43">
        <f t="shared" si="5"/>
        <v>0.67377877596855695</v>
      </c>
      <c r="X121" s="51">
        <v>1.6</v>
      </c>
      <c r="Y121" s="162" t="s">
        <v>50</v>
      </c>
      <c r="Z121" s="49">
        <v>132</v>
      </c>
      <c r="AA121" s="49">
        <v>2769</v>
      </c>
      <c r="AB121" s="43">
        <f t="shared" si="6"/>
        <v>4.7670639219934996</v>
      </c>
      <c r="AC121" s="49">
        <v>286</v>
      </c>
      <c r="AD121" s="50">
        <v>7013</v>
      </c>
      <c r="AE121" s="43">
        <f t="shared" si="7"/>
        <v>4.0781405960359329</v>
      </c>
      <c r="AF121" s="51">
        <v>2.1666666666999999</v>
      </c>
      <c r="AG121" s="162" t="s">
        <v>50</v>
      </c>
      <c r="AH121" s="74">
        <v>4858</v>
      </c>
      <c r="AI121" s="75">
        <v>12622</v>
      </c>
      <c r="AJ121" s="43">
        <f t="shared" si="8"/>
        <v>38.488353668198386</v>
      </c>
      <c r="AK121" s="74">
        <v>12886</v>
      </c>
      <c r="AL121" s="74">
        <v>32370</v>
      </c>
      <c r="AM121" s="43">
        <f t="shared" si="9"/>
        <v>39.808464627741735</v>
      </c>
      <c r="AN121" s="69">
        <v>2.6525319061000001</v>
      </c>
    </row>
    <row r="122" spans="1:40" x14ac:dyDescent="0.25">
      <c r="A122" s="162" t="s">
        <v>51</v>
      </c>
      <c r="B122" s="76">
        <v>68</v>
      </c>
      <c r="C122" s="76">
        <v>18398</v>
      </c>
      <c r="D122" s="43">
        <f t="shared" si="0"/>
        <v>0.36960539189042285</v>
      </c>
      <c r="E122" s="76">
        <v>109</v>
      </c>
      <c r="F122" s="76">
        <v>46423</v>
      </c>
      <c r="G122" s="43">
        <f t="shared" si="1"/>
        <v>0.23479740645800576</v>
      </c>
      <c r="H122" s="44">
        <v>1.6029411764999999</v>
      </c>
      <c r="I122" s="162" t="s">
        <v>51</v>
      </c>
      <c r="J122" s="49">
        <v>3</v>
      </c>
      <c r="K122" s="49">
        <v>3968</v>
      </c>
      <c r="L122" s="43">
        <f t="shared" si="2"/>
        <v>7.5604838709677422E-2</v>
      </c>
      <c r="M122" s="49">
        <v>5</v>
      </c>
      <c r="N122" s="49">
        <v>9900</v>
      </c>
      <c r="O122" s="43">
        <f t="shared" si="3"/>
        <v>5.0505050505050504E-2</v>
      </c>
      <c r="P122" s="63">
        <v>1.6666666667000001</v>
      </c>
      <c r="Q122" s="162" t="s">
        <v>51</v>
      </c>
      <c r="R122" s="49">
        <v>10</v>
      </c>
      <c r="S122" s="49">
        <v>6633</v>
      </c>
      <c r="T122" s="43">
        <f t="shared" si="4"/>
        <v>0.15076134479119555</v>
      </c>
      <c r="U122" s="49">
        <v>12</v>
      </c>
      <c r="V122" s="49">
        <v>15865</v>
      </c>
      <c r="W122" s="43">
        <f t="shared" si="5"/>
        <v>7.5638197289631268E-2</v>
      </c>
      <c r="X122" s="51">
        <v>1.2</v>
      </c>
      <c r="Y122" s="162" t="s">
        <v>51</v>
      </c>
      <c r="Z122" s="49">
        <v>55</v>
      </c>
      <c r="AA122" s="49">
        <v>7797</v>
      </c>
      <c r="AB122" s="43">
        <f t="shared" si="6"/>
        <v>0.705399512633064</v>
      </c>
      <c r="AC122" s="49">
        <v>92</v>
      </c>
      <c r="AD122" s="50">
        <v>20658</v>
      </c>
      <c r="AE122" s="43">
        <f t="shared" si="7"/>
        <v>0.44534804918191495</v>
      </c>
      <c r="AF122" s="51">
        <v>1.6727272727</v>
      </c>
      <c r="AG122" s="162" t="s">
        <v>51</v>
      </c>
      <c r="AH122" s="74">
        <v>7168</v>
      </c>
      <c r="AI122" s="75">
        <v>26986</v>
      </c>
      <c r="AJ122" s="43">
        <f t="shared" si="8"/>
        <v>26.561920996072036</v>
      </c>
      <c r="AK122" s="74">
        <v>17726</v>
      </c>
      <c r="AL122" s="74">
        <v>66744</v>
      </c>
      <c r="AM122" s="43">
        <f t="shared" si="9"/>
        <v>26.558192496703825</v>
      </c>
      <c r="AN122" s="69">
        <v>2.4729352679000001</v>
      </c>
    </row>
    <row r="123" spans="1:40" x14ac:dyDescent="0.25">
      <c r="A123" s="162" t="s">
        <v>52</v>
      </c>
      <c r="B123" s="76">
        <v>199</v>
      </c>
      <c r="C123" s="76">
        <v>3346</v>
      </c>
      <c r="D123" s="43">
        <f t="shared" si="0"/>
        <v>5.9473998804542738</v>
      </c>
      <c r="E123" s="76">
        <v>249</v>
      </c>
      <c r="F123" s="76">
        <v>8204</v>
      </c>
      <c r="G123" s="43">
        <f t="shared" si="1"/>
        <v>3.0351048269137006</v>
      </c>
      <c r="H123" s="44">
        <v>1.2512562813999999</v>
      </c>
      <c r="I123" s="162" t="s">
        <v>52</v>
      </c>
      <c r="J123" s="49">
        <v>0</v>
      </c>
      <c r="K123" s="49">
        <v>749</v>
      </c>
      <c r="L123" s="43">
        <v>0</v>
      </c>
      <c r="M123" s="49">
        <v>0</v>
      </c>
      <c r="N123" s="49">
        <v>1594</v>
      </c>
      <c r="O123" s="43">
        <f t="shared" si="3"/>
        <v>0</v>
      </c>
      <c r="P123" s="63">
        <v>0</v>
      </c>
      <c r="Q123" s="162" t="s">
        <v>52</v>
      </c>
      <c r="R123" s="49">
        <v>3</v>
      </c>
      <c r="S123" s="49">
        <v>947</v>
      </c>
      <c r="T123" s="43">
        <f t="shared" si="4"/>
        <v>0.31678986272439286</v>
      </c>
      <c r="U123" s="49">
        <v>16</v>
      </c>
      <c r="V123" s="49">
        <v>2257</v>
      </c>
      <c r="W123" s="43">
        <f t="shared" si="5"/>
        <v>0.70890562693841386</v>
      </c>
      <c r="X123" s="51">
        <v>5.3333333332999997</v>
      </c>
      <c r="Y123" s="162" t="s">
        <v>52</v>
      </c>
      <c r="Z123" s="49">
        <v>196</v>
      </c>
      <c r="AA123" s="49">
        <v>1650</v>
      </c>
      <c r="AB123" s="43">
        <f t="shared" si="6"/>
        <v>11.878787878787879</v>
      </c>
      <c r="AC123" s="49">
        <v>233</v>
      </c>
      <c r="AD123" s="50">
        <v>4353</v>
      </c>
      <c r="AE123" s="43">
        <f t="shared" si="7"/>
        <v>5.3526303698598667</v>
      </c>
      <c r="AF123" s="51">
        <v>1.1887755101999999</v>
      </c>
      <c r="AG123" s="162" t="s">
        <v>52</v>
      </c>
      <c r="AH123" s="74">
        <v>964</v>
      </c>
      <c r="AI123" s="75">
        <v>4309</v>
      </c>
      <c r="AJ123" s="43">
        <f t="shared" si="8"/>
        <v>22.371779995358551</v>
      </c>
      <c r="AK123" s="74">
        <v>2070</v>
      </c>
      <c r="AL123" s="74">
        <v>10386</v>
      </c>
      <c r="AM123" s="43">
        <f t="shared" si="9"/>
        <v>19.930675909878683</v>
      </c>
      <c r="AN123" s="69">
        <v>2.1473029046000001</v>
      </c>
    </row>
    <row r="124" spans="1:40" ht="15.75" thickBot="1" x14ac:dyDescent="0.3">
      <c r="A124" s="163" t="s">
        <v>53</v>
      </c>
      <c r="B124" s="77">
        <v>6</v>
      </c>
      <c r="C124" s="77">
        <v>1620</v>
      </c>
      <c r="D124" s="82">
        <f t="shared" si="0"/>
        <v>0.37037037037037041</v>
      </c>
      <c r="E124" s="77">
        <v>7</v>
      </c>
      <c r="F124" s="77">
        <v>3270</v>
      </c>
      <c r="G124" s="82">
        <f t="shared" si="1"/>
        <v>0.21406727828746178</v>
      </c>
      <c r="H124" s="45">
        <v>1.1666666667000001</v>
      </c>
      <c r="I124" s="163" t="s">
        <v>53</v>
      </c>
      <c r="J124" s="52">
        <v>0</v>
      </c>
      <c r="K124" s="52">
        <v>599</v>
      </c>
      <c r="L124" s="82">
        <f t="shared" si="2"/>
        <v>0</v>
      </c>
      <c r="M124" s="52">
        <v>0</v>
      </c>
      <c r="N124" s="52">
        <v>1118</v>
      </c>
      <c r="O124" s="82">
        <f t="shared" si="3"/>
        <v>0</v>
      </c>
      <c r="P124" s="64">
        <v>0</v>
      </c>
      <c r="Q124" s="163" t="s">
        <v>53</v>
      </c>
      <c r="R124" s="52">
        <v>0</v>
      </c>
      <c r="S124" s="52">
        <v>501</v>
      </c>
      <c r="T124" s="82">
        <v>0</v>
      </c>
      <c r="U124" s="52">
        <v>0</v>
      </c>
      <c r="V124" s="52">
        <v>1033</v>
      </c>
      <c r="W124" s="82">
        <v>0</v>
      </c>
      <c r="X124" s="54">
        <v>0</v>
      </c>
      <c r="Y124" s="163" t="s">
        <v>53</v>
      </c>
      <c r="Z124" s="52">
        <v>6</v>
      </c>
      <c r="AA124" s="52">
        <v>520</v>
      </c>
      <c r="AB124" s="82">
        <f t="shared" si="6"/>
        <v>1.153846153846154</v>
      </c>
      <c r="AC124" s="52">
        <v>7</v>
      </c>
      <c r="AD124" s="53">
        <v>1119</v>
      </c>
      <c r="AE124" s="82">
        <f t="shared" si="7"/>
        <v>0.6255585344057194</v>
      </c>
      <c r="AF124" s="54">
        <v>1.1666666667000001</v>
      </c>
      <c r="AG124" s="163" t="s">
        <v>53</v>
      </c>
      <c r="AH124" s="94">
        <v>555</v>
      </c>
      <c r="AI124" s="94">
        <v>2496</v>
      </c>
      <c r="AJ124" s="82">
        <f t="shared" si="8"/>
        <v>22.235576923076923</v>
      </c>
      <c r="AK124" s="94">
        <v>1091</v>
      </c>
      <c r="AL124" s="94">
        <v>5058</v>
      </c>
      <c r="AM124" s="82">
        <f t="shared" si="9"/>
        <v>21.569790431000396</v>
      </c>
      <c r="AN124" s="95">
        <v>1.9657657658000001</v>
      </c>
    </row>
    <row r="125" spans="1:40" ht="15.75" thickBot="1" x14ac:dyDescent="0.3">
      <c r="A125" s="55"/>
      <c r="B125" s="55"/>
      <c r="C125" s="55"/>
      <c r="D125" s="56"/>
      <c r="E125" s="55"/>
      <c r="F125" s="55"/>
      <c r="G125" s="56"/>
      <c r="H125" s="56"/>
      <c r="I125" s="55"/>
      <c r="J125" s="57"/>
      <c r="K125" s="55"/>
      <c r="L125" s="56"/>
      <c r="M125" s="57"/>
      <c r="N125" s="55"/>
      <c r="O125" s="56"/>
      <c r="P125" s="56"/>
      <c r="Q125" s="55"/>
      <c r="R125" s="55"/>
      <c r="S125" s="55"/>
      <c r="T125" s="56"/>
      <c r="U125" s="55"/>
      <c r="V125" s="55"/>
      <c r="W125" s="56"/>
      <c r="X125" s="56"/>
      <c r="Y125" s="55"/>
      <c r="Z125" s="57"/>
      <c r="AA125" s="57"/>
      <c r="AB125" s="56"/>
      <c r="AC125" s="57"/>
      <c r="AD125" s="57"/>
      <c r="AE125" s="56"/>
      <c r="AF125" s="56"/>
      <c r="AG125" s="55"/>
      <c r="AH125" s="57"/>
      <c r="AI125" s="55"/>
      <c r="AJ125" s="55"/>
      <c r="AK125" s="88"/>
      <c r="AL125" s="58"/>
      <c r="AM125" s="58"/>
      <c r="AN125" s="58"/>
    </row>
    <row r="126" spans="1:40" ht="18.75" thickBot="1" x14ac:dyDescent="0.3">
      <c r="A126" s="196" t="s">
        <v>71</v>
      </c>
      <c r="B126" s="197"/>
      <c r="C126" s="197"/>
      <c r="D126" s="197"/>
      <c r="E126" s="197"/>
      <c r="F126" s="197"/>
      <c r="G126" s="197"/>
      <c r="H126" s="198"/>
      <c r="I126" s="205" t="s">
        <v>72</v>
      </c>
      <c r="J126" s="206"/>
      <c r="K126" s="206"/>
      <c r="L126" s="206"/>
      <c r="M126" s="206"/>
      <c r="N126" s="206"/>
      <c r="O126" s="206"/>
      <c r="P126" s="207"/>
      <c r="Q126" s="208" t="s">
        <v>73</v>
      </c>
      <c r="R126" s="206"/>
      <c r="S126" s="206"/>
      <c r="T126" s="206"/>
      <c r="U126" s="206"/>
      <c r="V126" s="206"/>
      <c r="W126" s="206"/>
      <c r="X126" s="207"/>
      <c r="Y126" s="208" t="s">
        <v>74</v>
      </c>
      <c r="Z126" s="206"/>
      <c r="AA126" s="206"/>
      <c r="AB126" s="206"/>
      <c r="AC126" s="206"/>
      <c r="AD126" s="206"/>
      <c r="AE126" s="206"/>
      <c r="AF126" s="207"/>
      <c r="AG126" s="196" t="s">
        <v>80</v>
      </c>
      <c r="AH126" s="197"/>
      <c r="AI126" s="197"/>
      <c r="AJ126" s="197"/>
      <c r="AK126" s="197"/>
      <c r="AL126" s="197"/>
      <c r="AM126" s="197"/>
      <c r="AN126" s="198"/>
    </row>
    <row r="127" spans="1:40" ht="47.25" x14ac:dyDescent="0.25">
      <c r="A127" s="199" t="s">
        <v>64</v>
      </c>
      <c r="B127" s="186" t="s">
        <v>55</v>
      </c>
      <c r="C127" s="187"/>
      <c r="D127" s="188" t="s">
        <v>82</v>
      </c>
      <c r="E127" s="190" t="s">
        <v>59</v>
      </c>
      <c r="F127" s="191"/>
      <c r="G127" s="188" t="s">
        <v>81</v>
      </c>
      <c r="H127" s="21" t="s">
        <v>60</v>
      </c>
      <c r="I127" s="201" t="s">
        <v>64</v>
      </c>
      <c r="J127" s="203" t="s">
        <v>55</v>
      </c>
      <c r="K127" s="204"/>
      <c r="L127" s="192" t="s">
        <v>81</v>
      </c>
      <c r="M127" s="194" t="s">
        <v>59</v>
      </c>
      <c r="N127" s="195"/>
      <c r="O127" s="192" t="s">
        <v>81</v>
      </c>
      <c r="P127" s="27" t="s">
        <v>60</v>
      </c>
      <c r="Q127" s="201" t="s">
        <v>64</v>
      </c>
      <c r="R127" s="203" t="s">
        <v>55</v>
      </c>
      <c r="S127" s="204"/>
      <c r="T127" s="192" t="s">
        <v>81</v>
      </c>
      <c r="U127" s="194" t="s">
        <v>59</v>
      </c>
      <c r="V127" s="195"/>
      <c r="W127" s="192" t="s">
        <v>82</v>
      </c>
      <c r="X127" s="27" t="s">
        <v>60</v>
      </c>
      <c r="Y127" s="201" t="s">
        <v>64</v>
      </c>
      <c r="Z127" s="203" t="s">
        <v>55</v>
      </c>
      <c r="AA127" s="204"/>
      <c r="AB127" s="192" t="s">
        <v>82</v>
      </c>
      <c r="AC127" s="194" t="s">
        <v>59</v>
      </c>
      <c r="AD127" s="195"/>
      <c r="AE127" s="192" t="s">
        <v>82</v>
      </c>
      <c r="AF127" s="27" t="s">
        <v>60</v>
      </c>
      <c r="AG127" s="199" t="s">
        <v>64</v>
      </c>
      <c r="AH127" s="186" t="s">
        <v>55</v>
      </c>
      <c r="AI127" s="187"/>
      <c r="AJ127" s="188" t="s">
        <v>81</v>
      </c>
      <c r="AK127" s="190" t="s">
        <v>59</v>
      </c>
      <c r="AL127" s="191"/>
      <c r="AM127" s="188" t="s">
        <v>81</v>
      </c>
      <c r="AN127" s="21" t="s">
        <v>60</v>
      </c>
    </row>
    <row r="128" spans="1:40" ht="16.5" thickBot="1" x14ac:dyDescent="0.3">
      <c r="A128" s="200"/>
      <c r="B128" s="23">
        <v>2020</v>
      </c>
      <c r="C128" s="22">
        <v>2019</v>
      </c>
      <c r="D128" s="189"/>
      <c r="E128" s="24">
        <v>2020</v>
      </c>
      <c r="F128" s="25">
        <v>2019</v>
      </c>
      <c r="G128" s="189"/>
      <c r="H128" s="21"/>
      <c r="I128" s="209"/>
      <c r="J128" s="121">
        <v>2020</v>
      </c>
      <c r="K128" s="70">
        <v>2019</v>
      </c>
      <c r="L128" s="210"/>
      <c r="M128" s="30">
        <v>2020</v>
      </c>
      <c r="N128" s="31">
        <v>2019</v>
      </c>
      <c r="O128" s="210"/>
      <c r="P128" s="27"/>
      <c r="Q128" s="202"/>
      <c r="R128" s="28">
        <v>2020</v>
      </c>
      <c r="S128" s="29">
        <v>2019</v>
      </c>
      <c r="T128" s="193"/>
      <c r="U128" s="30">
        <v>2020</v>
      </c>
      <c r="V128" s="31">
        <v>2019</v>
      </c>
      <c r="W128" s="193"/>
      <c r="X128" s="27"/>
      <c r="Y128" s="202"/>
      <c r="Z128" s="32">
        <v>2020</v>
      </c>
      <c r="AA128" s="33">
        <v>2019</v>
      </c>
      <c r="AB128" s="193"/>
      <c r="AC128" s="34">
        <v>2020</v>
      </c>
      <c r="AD128" s="35">
        <v>2019</v>
      </c>
      <c r="AE128" s="193"/>
      <c r="AF128" s="36"/>
      <c r="AG128" s="200"/>
      <c r="AH128" s="125">
        <v>2020</v>
      </c>
      <c r="AI128" s="22">
        <v>2019</v>
      </c>
      <c r="AJ128" s="189"/>
      <c r="AK128" s="127">
        <v>2020</v>
      </c>
      <c r="AL128" s="25">
        <v>2019</v>
      </c>
      <c r="AM128" s="189"/>
      <c r="AN128" s="21"/>
    </row>
    <row r="129" spans="1:40" ht="21.75" customHeight="1" x14ac:dyDescent="0.25">
      <c r="A129" s="6" t="s">
        <v>61</v>
      </c>
      <c r="B129" s="9">
        <v>753570</v>
      </c>
      <c r="C129" s="9">
        <v>2297155</v>
      </c>
      <c r="D129" s="37">
        <f>B129/C129*100</f>
        <v>32.804490772281362</v>
      </c>
      <c r="E129" s="9">
        <v>1639663</v>
      </c>
      <c r="F129" s="9">
        <v>5405239</v>
      </c>
      <c r="G129" s="37">
        <f>E129/F129*100</f>
        <v>30.334699353719603</v>
      </c>
      <c r="H129" s="13">
        <v>2.1758602385999999</v>
      </c>
      <c r="I129" s="6" t="s">
        <v>56</v>
      </c>
      <c r="J129" s="158">
        <v>265706</v>
      </c>
      <c r="K129" s="9">
        <v>798508</v>
      </c>
      <c r="L129" s="37">
        <f>J129/K129*100</f>
        <v>33.275308450259736</v>
      </c>
      <c r="M129" s="9">
        <v>564945</v>
      </c>
      <c r="N129" s="9">
        <v>1867203</v>
      </c>
      <c r="O129" s="37">
        <f>M129/N129*100</f>
        <v>30.256217454663471</v>
      </c>
      <c r="P129" s="13">
        <v>2.1262033976999999</v>
      </c>
      <c r="Q129" s="6" t="s">
        <v>56</v>
      </c>
      <c r="R129" s="9">
        <v>313104</v>
      </c>
      <c r="S129" s="9">
        <v>800084</v>
      </c>
      <c r="T129" s="37">
        <f>R129/S129*100</f>
        <v>39.133890941451149</v>
      </c>
      <c r="U129" s="9">
        <v>699494</v>
      </c>
      <c r="V129" s="9">
        <v>1925011</v>
      </c>
      <c r="W129" s="37">
        <f>U129/V129*100</f>
        <v>36.337143008533459</v>
      </c>
      <c r="X129" s="13">
        <v>2.2340628034000001</v>
      </c>
      <c r="Y129" s="6" t="s">
        <v>56</v>
      </c>
      <c r="Z129" s="9">
        <v>174760</v>
      </c>
      <c r="AA129" s="9">
        <v>698563</v>
      </c>
      <c r="AB129" s="37">
        <f>Z129/AA129*100</f>
        <v>25.017070758113441</v>
      </c>
      <c r="AC129" s="9">
        <v>375224</v>
      </c>
      <c r="AD129" s="17">
        <v>1613025</v>
      </c>
      <c r="AE129" s="37">
        <f>AC129/AD129*100</f>
        <v>23.262131709055968</v>
      </c>
      <c r="AF129" s="13">
        <v>2.1470817120999999</v>
      </c>
      <c r="AG129" s="6" t="s">
        <v>61</v>
      </c>
      <c r="AH129" s="9">
        <v>2031465</v>
      </c>
      <c r="AI129" s="9">
        <v>5981130</v>
      </c>
      <c r="AJ129" s="37">
        <f>AH129/AI129*100</f>
        <v>33.964568568146817</v>
      </c>
      <c r="AK129" s="9">
        <v>4572376</v>
      </c>
      <c r="AL129" s="9">
        <v>13807414</v>
      </c>
      <c r="AM129" s="37">
        <f>AK129/AL129*100</f>
        <v>33.115368308649252</v>
      </c>
      <c r="AN129" s="13">
        <v>2.2999999999999998</v>
      </c>
    </row>
    <row r="130" spans="1:40" ht="21" customHeight="1" x14ac:dyDescent="0.25">
      <c r="A130" s="7" t="s">
        <v>57</v>
      </c>
      <c r="B130" s="10">
        <v>317851</v>
      </c>
      <c r="C130" s="10">
        <v>301174</v>
      </c>
      <c r="D130" s="39">
        <f t="shared" ref="D130:D186" si="10">B130/C130*100</f>
        <v>105.5373305796649</v>
      </c>
      <c r="E130" s="10">
        <v>617901</v>
      </c>
      <c r="F130" s="10">
        <v>546750</v>
      </c>
      <c r="G130" s="39">
        <f t="shared" ref="G130:G186" si="11">E130/F130*100</f>
        <v>113.01344307270233</v>
      </c>
      <c r="H130" s="14">
        <v>1.9439957716</v>
      </c>
      <c r="I130" s="7" t="s">
        <v>57</v>
      </c>
      <c r="J130" s="159">
        <v>110612</v>
      </c>
      <c r="K130" s="10">
        <v>97726</v>
      </c>
      <c r="L130" s="39">
        <f t="shared" ref="L130:L186" si="12">J130/K130*100</f>
        <v>113.18584614125207</v>
      </c>
      <c r="M130" s="10">
        <v>215623</v>
      </c>
      <c r="N130" s="10">
        <v>179604</v>
      </c>
      <c r="O130" s="39">
        <f t="shared" ref="O130:O186" si="13">M130/N130*100</f>
        <v>120.05467584240886</v>
      </c>
      <c r="P130" s="14">
        <v>1.9493635410000001</v>
      </c>
      <c r="Q130" s="7" t="s">
        <v>57</v>
      </c>
      <c r="R130" s="10">
        <v>121370</v>
      </c>
      <c r="S130" s="10">
        <v>100827</v>
      </c>
      <c r="T130" s="39">
        <f t="shared" ref="T130:T186" si="14">R130/S130*100</f>
        <v>120.37450286133675</v>
      </c>
      <c r="U130" s="10">
        <v>238379</v>
      </c>
      <c r="V130" s="10">
        <v>187379</v>
      </c>
      <c r="W130" s="39">
        <f t="shared" ref="W130:W186" si="15">U130/V130*100</f>
        <v>127.21756440156047</v>
      </c>
      <c r="X130" s="67">
        <v>1.9640685507</v>
      </c>
      <c r="Y130" s="7" t="s">
        <v>57</v>
      </c>
      <c r="Z130" s="10">
        <v>85869</v>
      </c>
      <c r="AA130" s="10">
        <v>102621</v>
      </c>
      <c r="AB130" s="39">
        <f t="shared" ref="AB130:AB186" si="16">Z130/AA130*100</f>
        <v>83.675855818984417</v>
      </c>
      <c r="AC130" s="10">
        <v>163899</v>
      </c>
      <c r="AD130" s="18">
        <v>179767</v>
      </c>
      <c r="AE130" s="39">
        <f t="shared" ref="AE130:AE186" si="17">AC130/AD130*100</f>
        <v>91.173018407160384</v>
      </c>
      <c r="AF130" s="14">
        <v>1.9087097788</v>
      </c>
      <c r="AG130" s="7" t="s">
        <v>57</v>
      </c>
      <c r="AH130" s="72">
        <v>633066</v>
      </c>
      <c r="AI130" s="72">
        <v>892906</v>
      </c>
      <c r="AJ130" s="39">
        <f t="shared" ref="AJ130:AJ186" si="18">AH130/AI130*100</f>
        <v>70.899512378682644</v>
      </c>
      <c r="AK130" s="10">
        <v>1156403</v>
      </c>
      <c r="AL130" s="10">
        <v>1540682</v>
      </c>
      <c r="AM130" s="39">
        <f t="shared" ref="AM130:AM186" si="19">AK130/AL130*100</f>
        <v>75.057863984910583</v>
      </c>
      <c r="AN130" s="67">
        <v>1.8266705209</v>
      </c>
    </row>
    <row r="131" spans="1:40" ht="21.75" customHeight="1" thickBot="1" x14ac:dyDescent="0.3">
      <c r="A131" s="8" t="s">
        <v>58</v>
      </c>
      <c r="B131" s="11">
        <v>435719</v>
      </c>
      <c r="C131" s="11">
        <v>1995981</v>
      </c>
      <c r="D131" s="39">
        <f t="shared" si="10"/>
        <v>21.829817017296257</v>
      </c>
      <c r="E131" s="11">
        <v>1021762</v>
      </c>
      <c r="F131" s="11">
        <v>4858489</v>
      </c>
      <c r="G131" s="167">
        <f t="shared" si="11"/>
        <v>21.030447943794872</v>
      </c>
      <c r="H131" s="15">
        <v>2.3450021687999998</v>
      </c>
      <c r="I131" s="8" t="s">
        <v>58</v>
      </c>
      <c r="J131" s="160">
        <v>155094</v>
      </c>
      <c r="K131" s="11">
        <v>700782</v>
      </c>
      <c r="L131" s="167">
        <f t="shared" si="12"/>
        <v>22.131561598328727</v>
      </c>
      <c r="M131" s="11">
        <v>349322</v>
      </c>
      <c r="N131" s="11">
        <v>1687599</v>
      </c>
      <c r="O131" s="167">
        <f t="shared" si="13"/>
        <v>20.699348601178361</v>
      </c>
      <c r="P131" s="15">
        <v>2.2523243968000002</v>
      </c>
      <c r="Q131" s="8" t="s">
        <v>58</v>
      </c>
      <c r="R131" s="11">
        <v>191734</v>
      </c>
      <c r="S131" s="11">
        <v>699257</v>
      </c>
      <c r="T131" s="39">
        <f t="shared" si="14"/>
        <v>27.419675455519215</v>
      </c>
      <c r="U131" s="11">
        <v>461115</v>
      </c>
      <c r="V131" s="11">
        <v>1737632</v>
      </c>
      <c r="W131" s="39">
        <f t="shared" si="15"/>
        <v>26.536976759175708</v>
      </c>
      <c r="X131" s="66">
        <v>2.4049725139999998</v>
      </c>
      <c r="Y131" s="8" t="s">
        <v>58</v>
      </c>
      <c r="Z131" s="11">
        <v>88891</v>
      </c>
      <c r="AA131" s="11">
        <v>595942</v>
      </c>
      <c r="AB131" s="39">
        <f t="shared" si="16"/>
        <v>14.916048877239731</v>
      </c>
      <c r="AC131" s="11">
        <v>211325</v>
      </c>
      <c r="AD131" s="19">
        <v>1433258</v>
      </c>
      <c r="AE131" s="39">
        <f t="shared" si="17"/>
        <v>14.744379588322548</v>
      </c>
      <c r="AF131" s="15">
        <v>2.3773497879000001</v>
      </c>
      <c r="AG131" s="8" t="s">
        <v>58</v>
      </c>
      <c r="AH131" s="72">
        <v>1398399</v>
      </c>
      <c r="AI131" s="72">
        <v>5088224</v>
      </c>
      <c r="AJ131" s="39">
        <f t="shared" si="18"/>
        <v>27.483047130000564</v>
      </c>
      <c r="AK131" s="72">
        <v>3415973</v>
      </c>
      <c r="AL131" s="72">
        <v>12266732</v>
      </c>
      <c r="AM131" s="39">
        <f t="shared" si="19"/>
        <v>27.847457660279851</v>
      </c>
      <c r="AN131" s="66">
        <v>2.4427742011000002</v>
      </c>
    </row>
    <row r="132" spans="1:40" x14ac:dyDescent="0.25">
      <c r="A132" s="161" t="s">
        <v>54</v>
      </c>
      <c r="B132" s="40">
        <v>4376</v>
      </c>
      <c r="C132" s="40">
        <v>21870</v>
      </c>
      <c r="D132" s="41">
        <f t="shared" si="10"/>
        <v>20.009144947416551</v>
      </c>
      <c r="E132" s="46">
        <v>10958</v>
      </c>
      <c r="F132" s="46">
        <v>56085</v>
      </c>
      <c r="G132" s="41">
        <f t="shared" si="11"/>
        <v>19.538200944994205</v>
      </c>
      <c r="H132" s="42">
        <v>2.5041133455</v>
      </c>
      <c r="I132" s="161" t="s">
        <v>54</v>
      </c>
      <c r="J132" s="71">
        <v>2028</v>
      </c>
      <c r="K132" s="46">
        <v>8489</v>
      </c>
      <c r="L132" s="41">
        <f t="shared" si="12"/>
        <v>23.889739663093415</v>
      </c>
      <c r="M132" s="47">
        <v>4958</v>
      </c>
      <c r="N132" s="47">
        <v>21496</v>
      </c>
      <c r="O132" s="41">
        <f t="shared" si="13"/>
        <v>23.064756233717901</v>
      </c>
      <c r="P132" s="62">
        <v>2.4447731755</v>
      </c>
      <c r="Q132" s="161" t="s">
        <v>54</v>
      </c>
      <c r="R132" s="46">
        <v>1582</v>
      </c>
      <c r="S132" s="46">
        <v>7114</v>
      </c>
      <c r="T132" s="41">
        <f t="shared" si="14"/>
        <v>22.237840877143661</v>
      </c>
      <c r="U132" s="47">
        <v>4126</v>
      </c>
      <c r="V132" s="47">
        <v>18958</v>
      </c>
      <c r="W132" s="41">
        <f t="shared" si="15"/>
        <v>21.763899145479481</v>
      </c>
      <c r="X132" s="78">
        <v>2.6080910240000001</v>
      </c>
      <c r="Y132" s="161" t="s">
        <v>54</v>
      </c>
      <c r="Z132" s="47">
        <v>766</v>
      </c>
      <c r="AA132" s="47">
        <v>6267</v>
      </c>
      <c r="AB132" s="41">
        <f t="shared" si="16"/>
        <v>12.222754108823999</v>
      </c>
      <c r="AC132" s="47">
        <v>1874</v>
      </c>
      <c r="AD132" s="48">
        <v>15631</v>
      </c>
      <c r="AE132" s="41">
        <f t="shared" si="17"/>
        <v>11.988996225449428</v>
      </c>
      <c r="AF132" s="42">
        <v>2.4464751958000002</v>
      </c>
      <c r="AG132" s="161" t="s">
        <v>54</v>
      </c>
      <c r="AH132" s="80">
        <v>15525</v>
      </c>
      <c r="AI132" s="73">
        <v>58034</v>
      </c>
      <c r="AJ132" s="41">
        <f t="shared" si="18"/>
        <v>26.751559430678569</v>
      </c>
      <c r="AK132" s="80">
        <v>37789</v>
      </c>
      <c r="AL132" s="73">
        <v>144198</v>
      </c>
      <c r="AM132" s="41">
        <f t="shared" si="19"/>
        <v>26.206327410921094</v>
      </c>
      <c r="AN132" s="78">
        <v>2.4340740741000002</v>
      </c>
    </row>
    <row r="133" spans="1:40" x14ac:dyDescent="0.25">
      <c r="A133" s="162" t="s">
        <v>0</v>
      </c>
      <c r="B133" s="76">
        <v>2338</v>
      </c>
      <c r="C133" s="76">
        <v>7930</v>
      </c>
      <c r="D133" s="43">
        <f t="shared" si="10"/>
        <v>29.482976040353087</v>
      </c>
      <c r="E133" s="76">
        <v>5384</v>
      </c>
      <c r="F133" s="76">
        <v>19218</v>
      </c>
      <c r="G133" s="43">
        <f t="shared" si="11"/>
        <v>28.015402227078777</v>
      </c>
      <c r="H133" s="44">
        <v>2.3028229256000001</v>
      </c>
      <c r="I133" s="162" t="s">
        <v>0</v>
      </c>
      <c r="J133" s="184">
        <v>646</v>
      </c>
      <c r="K133" s="49">
        <v>2398</v>
      </c>
      <c r="L133" s="173">
        <f t="shared" si="12"/>
        <v>26.939115929941622</v>
      </c>
      <c r="M133" s="49">
        <v>1271</v>
      </c>
      <c r="N133" s="49">
        <v>5718</v>
      </c>
      <c r="O133" s="43">
        <f t="shared" si="13"/>
        <v>22.228051766351872</v>
      </c>
      <c r="P133" s="63">
        <v>1.9674922601</v>
      </c>
      <c r="Q133" s="162" t="s">
        <v>0</v>
      </c>
      <c r="R133" s="49">
        <v>833</v>
      </c>
      <c r="S133" s="49">
        <v>2869</v>
      </c>
      <c r="T133" s="43">
        <f t="shared" si="14"/>
        <v>29.034506796793309</v>
      </c>
      <c r="U133" s="49">
        <v>1822</v>
      </c>
      <c r="V133" s="49">
        <v>7358</v>
      </c>
      <c r="W133" s="43">
        <f t="shared" si="15"/>
        <v>24.762163631421583</v>
      </c>
      <c r="X133" s="79">
        <v>2.1872749100000002</v>
      </c>
      <c r="Y133" s="162" t="s">
        <v>0</v>
      </c>
      <c r="Z133" s="49">
        <v>859</v>
      </c>
      <c r="AA133" s="49">
        <v>2663</v>
      </c>
      <c r="AB133" s="43">
        <f t="shared" si="16"/>
        <v>32.256853173113029</v>
      </c>
      <c r="AC133" s="49">
        <v>2291</v>
      </c>
      <c r="AD133" s="50">
        <v>6142</v>
      </c>
      <c r="AE133" s="43">
        <f t="shared" si="17"/>
        <v>37.300553565613811</v>
      </c>
      <c r="AF133" s="51">
        <v>2.6670547147999999</v>
      </c>
      <c r="AG133" s="162" t="s">
        <v>0</v>
      </c>
      <c r="AH133" s="81">
        <v>5740</v>
      </c>
      <c r="AI133" s="74">
        <v>21989</v>
      </c>
      <c r="AJ133" s="43">
        <f t="shared" si="18"/>
        <v>26.103961071444814</v>
      </c>
      <c r="AK133" s="81">
        <v>13181</v>
      </c>
      <c r="AL133" s="74">
        <v>52787</v>
      </c>
      <c r="AM133" s="43">
        <f t="shared" si="19"/>
        <v>24.970163108341069</v>
      </c>
      <c r="AN133" s="79">
        <v>2.2963414634000001</v>
      </c>
    </row>
    <row r="134" spans="1:40" x14ac:dyDescent="0.25">
      <c r="A134" s="162" t="s">
        <v>1</v>
      </c>
      <c r="B134" s="76">
        <v>8843</v>
      </c>
      <c r="C134" s="76">
        <v>32452</v>
      </c>
      <c r="D134" s="43">
        <f t="shared" si="10"/>
        <v>27.249476149389867</v>
      </c>
      <c r="E134" s="76">
        <v>24765</v>
      </c>
      <c r="F134" s="76">
        <v>93380</v>
      </c>
      <c r="G134" s="43">
        <f t="shared" si="11"/>
        <v>26.52066823730992</v>
      </c>
      <c r="H134" s="44">
        <v>2.8005201854999999</v>
      </c>
      <c r="I134" s="162" t="s">
        <v>1</v>
      </c>
      <c r="J134" s="184">
        <v>5533</v>
      </c>
      <c r="K134" s="49">
        <v>15809</v>
      </c>
      <c r="L134" s="173">
        <f t="shared" si="12"/>
        <v>34.999051173382249</v>
      </c>
      <c r="M134" s="49">
        <v>15632</v>
      </c>
      <c r="N134" s="49">
        <v>45957</v>
      </c>
      <c r="O134" s="43">
        <f t="shared" si="13"/>
        <v>34.014404769675998</v>
      </c>
      <c r="P134" s="63">
        <v>2.8252304356</v>
      </c>
      <c r="Q134" s="162" t="s">
        <v>1</v>
      </c>
      <c r="R134" s="49">
        <v>2206</v>
      </c>
      <c r="S134" s="49">
        <v>8104</v>
      </c>
      <c r="T134" s="43">
        <f t="shared" si="14"/>
        <v>27.221125370187561</v>
      </c>
      <c r="U134" s="49">
        <v>5791</v>
      </c>
      <c r="V134" s="49">
        <v>24040</v>
      </c>
      <c r="W134" s="43">
        <f t="shared" si="15"/>
        <v>24.08901830282862</v>
      </c>
      <c r="X134" s="79">
        <v>2.6251133272999998</v>
      </c>
      <c r="Y134" s="162" t="s">
        <v>1</v>
      </c>
      <c r="Z134" s="49">
        <v>1104</v>
      </c>
      <c r="AA134" s="49">
        <v>8539</v>
      </c>
      <c r="AB134" s="43">
        <f t="shared" si="16"/>
        <v>12.928914392786039</v>
      </c>
      <c r="AC134" s="49">
        <v>3342</v>
      </c>
      <c r="AD134" s="50">
        <v>23383</v>
      </c>
      <c r="AE134" s="43">
        <f t="shared" si="17"/>
        <v>14.292434674763719</v>
      </c>
      <c r="AF134" s="51">
        <v>3.0271739129999999</v>
      </c>
      <c r="AG134" s="162" t="s">
        <v>1</v>
      </c>
      <c r="AH134" s="81">
        <v>16809</v>
      </c>
      <c r="AI134" s="74">
        <v>64629</v>
      </c>
      <c r="AJ134" s="43">
        <f t="shared" si="18"/>
        <v>26.008448219839391</v>
      </c>
      <c r="AK134" s="81">
        <v>45847</v>
      </c>
      <c r="AL134" s="74">
        <v>181650</v>
      </c>
      <c r="AM134" s="43">
        <f t="shared" si="19"/>
        <v>25.239196256537298</v>
      </c>
      <c r="AN134" s="79">
        <v>2.7275269200999999</v>
      </c>
    </row>
    <row r="135" spans="1:40" x14ac:dyDescent="0.25">
      <c r="A135" s="162" t="s">
        <v>2</v>
      </c>
      <c r="B135" s="76">
        <v>526</v>
      </c>
      <c r="C135" s="76">
        <v>3811</v>
      </c>
      <c r="D135" s="43">
        <f t="shared" si="10"/>
        <v>13.802151666229337</v>
      </c>
      <c r="E135" s="76">
        <v>1139</v>
      </c>
      <c r="F135" s="76">
        <v>8721</v>
      </c>
      <c r="G135" s="43">
        <f t="shared" si="11"/>
        <v>13.060428849902534</v>
      </c>
      <c r="H135" s="44">
        <v>2.1653992395000001</v>
      </c>
      <c r="I135" s="162" t="s">
        <v>2</v>
      </c>
      <c r="J135" s="184">
        <v>279</v>
      </c>
      <c r="K135" s="49">
        <v>1676</v>
      </c>
      <c r="L135" s="173">
        <f t="shared" si="12"/>
        <v>16.646778042959426</v>
      </c>
      <c r="M135" s="49">
        <v>656</v>
      </c>
      <c r="N135" s="49">
        <v>3823</v>
      </c>
      <c r="O135" s="43">
        <f t="shared" si="13"/>
        <v>17.15929897985875</v>
      </c>
      <c r="P135" s="63">
        <v>2.3512544803000002</v>
      </c>
      <c r="Q135" s="162" t="s">
        <v>2</v>
      </c>
      <c r="R135" s="49">
        <v>147</v>
      </c>
      <c r="S135" s="49">
        <v>1174</v>
      </c>
      <c r="T135" s="43">
        <f t="shared" si="14"/>
        <v>12.52129471890971</v>
      </c>
      <c r="U135" s="49">
        <v>308</v>
      </c>
      <c r="V135" s="49">
        <v>2800</v>
      </c>
      <c r="W135" s="43">
        <f t="shared" si="15"/>
        <v>11</v>
      </c>
      <c r="X135" s="79">
        <v>2.0952380952</v>
      </c>
      <c r="Y135" s="162" t="s">
        <v>2</v>
      </c>
      <c r="Z135" s="49">
        <v>100</v>
      </c>
      <c r="AA135" s="49">
        <v>961</v>
      </c>
      <c r="AB135" s="43">
        <f t="shared" si="16"/>
        <v>10.40582726326743</v>
      </c>
      <c r="AC135" s="49">
        <v>175</v>
      </c>
      <c r="AD135" s="50">
        <v>2098</v>
      </c>
      <c r="AE135" s="43">
        <f t="shared" si="17"/>
        <v>8.3412774070543367</v>
      </c>
      <c r="AF135" s="51">
        <v>1.75</v>
      </c>
      <c r="AG135" s="162" t="s">
        <v>2</v>
      </c>
      <c r="AH135" s="81">
        <v>2186</v>
      </c>
      <c r="AI135" s="74">
        <v>7853</v>
      </c>
      <c r="AJ135" s="43">
        <f t="shared" si="18"/>
        <v>27.836495606774481</v>
      </c>
      <c r="AK135" s="81">
        <v>4944</v>
      </c>
      <c r="AL135" s="74">
        <v>18085</v>
      </c>
      <c r="AM135" s="43">
        <f t="shared" si="19"/>
        <v>27.337572573956315</v>
      </c>
      <c r="AN135" s="79">
        <v>2.2616651418</v>
      </c>
    </row>
    <row r="136" spans="1:40" x14ac:dyDescent="0.25">
      <c r="A136" s="162" t="s">
        <v>3</v>
      </c>
      <c r="B136" s="76">
        <v>933</v>
      </c>
      <c r="C136" s="76">
        <v>17164</v>
      </c>
      <c r="D136" s="43">
        <f t="shared" si="10"/>
        <v>5.4357958517828013</v>
      </c>
      <c r="E136" s="76">
        <v>2017</v>
      </c>
      <c r="F136" s="76">
        <v>48305</v>
      </c>
      <c r="G136" s="43">
        <f t="shared" si="11"/>
        <v>4.1755511851775182</v>
      </c>
      <c r="H136" s="44">
        <v>2.1618435155000002</v>
      </c>
      <c r="I136" s="162" t="s">
        <v>3</v>
      </c>
      <c r="J136" s="184">
        <v>433</v>
      </c>
      <c r="K136" s="49">
        <v>7765</v>
      </c>
      <c r="L136" s="173">
        <f t="shared" si="12"/>
        <v>5.5763039278815194</v>
      </c>
      <c r="M136" s="49">
        <v>933</v>
      </c>
      <c r="N136" s="49">
        <v>23355</v>
      </c>
      <c r="O136" s="43">
        <f t="shared" si="13"/>
        <v>3.9948619139370583</v>
      </c>
      <c r="P136" s="63">
        <v>2.1547344111000002</v>
      </c>
      <c r="Q136" s="162" t="s">
        <v>3</v>
      </c>
      <c r="R136" s="49">
        <v>321</v>
      </c>
      <c r="S136" s="49">
        <v>4906</v>
      </c>
      <c r="T136" s="43">
        <f t="shared" si="14"/>
        <v>6.54300856094578</v>
      </c>
      <c r="U136" s="49">
        <v>685</v>
      </c>
      <c r="V136" s="49">
        <v>13394</v>
      </c>
      <c r="W136" s="43">
        <f t="shared" si="15"/>
        <v>5.1142302523517991</v>
      </c>
      <c r="X136" s="79">
        <v>2.1339563863</v>
      </c>
      <c r="Y136" s="162" t="s">
        <v>3</v>
      </c>
      <c r="Z136" s="49">
        <v>179</v>
      </c>
      <c r="AA136" s="49">
        <v>4493</v>
      </c>
      <c r="AB136" s="43">
        <f t="shared" si="16"/>
        <v>3.9839750723347431</v>
      </c>
      <c r="AC136" s="49">
        <v>399</v>
      </c>
      <c r="AD136" s="50">
        <v>11556</v>
      </c>
      <c r="AE136" s="43">
        <f t="shared" si="17"/>
        <v>3.4527518172377989</v>
      </c>
      <c r="AF136" s="51">
        <v>2.2290502793</v>
      </c>
      <c r="AG136" s="162" t="s">
        <v>3</v>
      </c>
      <c r="AH136" s="81">
        <v>7009</v>
      </c>
      <c r="AI136" s="74">
        <v>43204</v>
      </c>
      <c r="AJ136" s="43">
        <f t="shared" si="18"/>
        <v>16.223034904175542</v>
      </c>
      <c r="AK136" s="81">
        <v>18181</v>
      </c>
      <c r="AL136" s="74">
        <v>117573</v>
      </c>
      <c r="AM136" s="43">
        <f t="shared" si="19"/>
        <v>15.463584326333427</v>
      </c>
      <c r="AN136" s="79">
        <v>2.5939506349000001</v>
      </c>
    </row>
    <row r="137" spans="1:40" x14ac:dyDescent="0.25">
      <c r="A137" s="162" t="s">
        <v>4</v>
      </c>
      <c r="B137" s="76">
        <v>16619</v>
      </c>
      <c r="C137" s="76">
        <v>58653</v>
      </c>
      <c r="D137" s="43">
        <f t="shared" si="10"/>
        <v>28.334441546041976</v>
      </c>
      <c r="E137" s="76">
        <v>43856</v>
      </c>
      <c r="F137" s="76">
        <v>153088</v>
      </c>
      <c r="G137" s="43">
        <f t="shared" si="11"/>
        <v>28.64757525083612</v>
      </c>
      <c r="H137" s="44">
        <v>2.6389072748000002</v>
      </c>
      <c r="I137" s="162" t="s">
        <v>4</v>
      </c>
      <c r="J137" s="184">
        <v>4229</v>
      </c>
      <c r="K137" s="49">
        <v>17472</v>
      </c>
      <c r="L137" s="173">
        <f t="shared" si="12"/>
        <v>24.204441391941391</v>
      </c>
      <c r="M137" s="49">
        <v>10382</v>
      </c>
      <c r="N137" s="49">
        <v>44676</v>
      </c>
      <c r="O137" s="43">
        <f t="shared" si="13"/>
        <v>23.238427791207808</v>
      </c>
      <c r="P137" s="63">
        <v>2.4549538898000001</v>
      </c>
      <c r="Q137" s="162" t="s">
        <v>4</v>
      </c>
      <c r="R137" s="49">
        <v>7211</v>
      </c>
      <c r="S137" s="49">
        <v>21742</v>
      </c>
      <c r="T137" s="43">
        <f t="shared" si="14"/>
        <v>33.166222058688255</v>
      </c>
      <c r="U137" s="49">
        <v>19642</v>
      </c>
      <c r="V137" s="49">
        <v>59949</v>
      </c>
      <c r="W137" s="43">
        <f t="shared" si="15"/>
        <v>32.764516505696506</v>
      </c>
      <c r="X137" s="79">
        <v>2.7238940507999998</v>
      </c>
      <c r="Y137" s="162" t="s">
        <v>4</v>
      </c>
      <c r="Z137" s="49">
        <v>5179</v>
      </c>
      <c r="AA137" s="49">
        <v>19439</v>
      </c>
      <c r="AB137" s="43">
        <f t="shared" si="16"/>
        <v>26.642316991614795</v>
      </c>
      <c r="AC137" s="49">
        <v>13832</v>
      </c>
      <c r="AD137" s="50">
        <v>48463</v>
      </c>
      <c r="AE137" s="43">
        <f t="shared" si="17"/>
        <v>28.541361451003862</v>
      </c>
      <c r="AF137" s="51">
        <v>2.6707858660000001</v>
      </c>
      <c r="AG137" s="162" t="s">
        <v>4</v>
      </c>
      <c r="AH137" s="81">
        <v>57721</v>
      </c>
      <c r="AI137" s="74">
        <v>186171</v>
      </c>
      <c r="AJ137" s="43">
        <f t="shared" si="18"/>
        <v>31.00429175328059</v>
      </c>
      <c r="AK137" s="81">
        <v>154408</v>
      </c>
      <c r="AL137" s="74">
        <v>483155</v>
      </c>
      <c r="AM137" s="43">
        <f t="shared" si="19"/>
        <v>31.958274259813102</v>
      </c>
      <c r="AN137" s="79">
        <v>2.6750749294</v>
      </c>
    </row>
    <row r="138" spans="1:40" x14ac:dyDescent="0.25">
      <c r="A138" s="162" t="s">
        <v>5</v>
      </c>
      <c r="B138" s="76">
        <v>1825</v>
      </c>
      <c r="C138" s="76">
        <v>10563</v>
      </c>
      <c r="D138" s="43">
        <f t="shared" si="10"/>
        <v>17.277288649058033</v>
      </c>
      <c r="E138" s="76">
        <v>4402</v>
      </c>
      <c r="F138" s="76">
        <v>31524</v>
      </c>
      <c r="G138" s="43">
        <f t="shared" si="11"/>
        <v>13.963963963963963</v>
      </c>
      <c r="H138" s="44">
        <v>2.4120547944999999</v>
      </c>
      <c r="I138" s="162" t="s">
        <v>5</v>
      </c>
      <c r="J138" s="184">
        <v>543</v>
      </c>
      <c r="K138" s="49">
        <v>1845</v>
      </c>
      <c r="L138" s="173">
        <f t="shared" si="12"/>
        <v>29.430894308943088</v>
      </c>
      <c r="M138" s="49">
        <v>1181</v>
      </c>
      <c r="N138" s="49">
        <v>4666</v>
      </c>
      <c r="O138" s="43">
        <f t="shared" si="13"/>
        <v>25.3107586798114</v>
      </c>
      <c r="P138" s="63">
        <v>2.1749539594999998</v>
      </c>
      <c r="Q138" s="162" t="s">
        <v>5</v>
      </c>
      <c r="R138" s="49">
        <v>818</v>
      </c>
      <c r="S138" s="49">
        <v>5124</v>
      </c>
      <c r="T138" s="43">
        <f t="shared" si="14"/>
        <v>15.96409055425449</v>
      </c>
      <c r="U138" s="49">
        <v>1981</v>
      </c>
      <c r="V138" s="49">
        <v>16094</v>
      </c>
      <c r="W138" s="43">
        <f t="shared" si="15"/>
        <v>12.308935006834846</v>
      </c>
      <c r="X138" s="79">
        <v>2.4217603911999999</v>
      </c>
      <c r="Y138" s="162" t="s">
        <v>5</v>
      </c>
      <c r="Z138" s="49">
        <v>464</v>
      </c>
      <c r="AA138" s="49">
        <v>3594</v>
      </c>
      <c r="AB138" s="43">
        <f t="shared" si="16"/>
        <v>12.910406232609905</v>
      </c>
      <c r="AC138" s="49">
        <v>1240</v>
      </c>
      <c r="AD138" s="50">
        <v>10764</v>
      </c>
      <c r="AE138" s="43">
        <f t="shared" si="17"/>
        <v>11.519881085098477</v>
      </c>
      <c r="AF138" s="51">
        <v>2.6724137931</v>
      </c>
      <c r="AG138" s="162" t="s">
        <v>5</v>
      </c>
      <c r="AH138" s="81">
        <v>6497</v>
      </c>
      <c r="AI138" s="74">
        <v>27091</v>
      </c>
      <c r="AJ138" s="43">
        <f t="shared" si="18"/>
        <v>23.982134288139971</v>
      </c>
      <c r="AK138" s="81">
        <v>15143</v>
      </c>
      <c r="AL138" s="74">
        <v>71298</v>
      </c>
      <c r="AM138" s="43">
        <f t="shared" si="19"/>
        <v>21.239024937585906</v>
      </c>
      <c r="AN138" s="79">
        <v>2.3307680467999998</v>
      </c>
    </row>
    <row r="139" spans="1:40" x14ac:dyDescent="0.25">
      <c r="A139" s="162" t="s">
        <v>6</v>
      </c>
      <c r="B139" s="76">
        <v>1599</v>
      </c>
      <c r="C139" s="76">
        <v>10525</v>
      </c>
      <c r="D139" s="43">
        <f t="shared" si="10"/>
        <v>15.192399049881237</v>
      </c>
      <c r="E139" s="76">
        <v>5494</v>
      </c>
      <c r="F139" s="76">
        <v>27307</v>
      </c>
      <c r="G139" s="43">
        <f t="shared" si="11"/>
        <v>20.119383308309224</v>
      </c>
      <c r="H139" s="44">
        <v>3.4358974358999999</v>
      </c>
      <c r="I139" s="162" t="s">
        <v>6</v>
      </c>
      <c r="J139" s="184">
        <v>588</v>
      </c>
      <c r="K139" s="49">
        <v>3921</v>
      </c>
      <c r="L139" s="173">
        <f t="shared" si="12"/>
        <v>14.996174445294569</v>
      </c>
      <c r="M139" s="49">
        <v>2103</v>
      </c>
      <c r="N139" s="49">
        <v>10242</v>
      </c>
      <c r="O139" s="43">
        <f t="shared" si="13"/>
        <v>20.533099004100759</v>
      </c>
      <c r="P139" s="63">
        <v>3.5765306122</v>
      </c>
      <c r="Q139" s="162" t="s">
        <v>6</v>
      </c>
      <c r="R139" s="49">
        <v>651</v>
      </c>
      <c r="S139" s="49">
        <v>3590</v>
      </c>
      <c r="T139" s="43">
        <f t="shared" si="14"/>
        <v>18.133704735376043</v>
      </c>
      <c r="U139" s="49">
        <v>2474</v>
      </c>
      <c r="V139" s="49">
        <v>9129</v>
      </c>
      <c r="W139" s="43">
        <f t="shared" si="15"/>
        <v>27.100449118194764</v>
      </c>
      <c r="X139" s="79">
        <v>3.8003072197000001</v>
      </c>
      <c r="Y139" s="162" t="s">
        <v>6</v>
      </c>
      <c r="Z139" s="49">
        <v>360</v>
      </c>
      <c r="AA139" s="49">
        <v>3014</v>
      </c>
      <c r="AB139" s="43">
        <f t="shared" si="16"/>
        <v>11.944260119442601</v>
      </c>
      <c r="AC139" s="49">
        <v>917</v>
      </c>
      <c r="AD139" s="50">
        <v>7936</v>
      </c>
      <c r="AE139" s="43">
        <f t="shared" si="17"/>
        <v>11.554939516129032</v>
      </c>
      <c r="AF139" s="51">
        <v>2.5472222221999998</v>
      </c>
      <c r="AG139" s="162" t="s">
        <v>6</v>
      </c>
      <c r="AH139" s="81">
        <v>11466</v>
      </c>
      <c r="AI139" s="74">
        <v>34820</v>
      </c>
      <c r="AJ139" s="43">
        <f t="shared" si="18"/>
        <v>32.929350947731187</v>
      </c>
      <c r="AK139" s="81">
        <v>32192</v>
      </c>
      <c r="AL139" s="74">
        <v>90507</v>
      </c>
      <c r="AM139" s="43">
        <f t="shared" si="19"/>
        <v>35.568519562022828</v>
      </c>
      <c r="AN139" s="79">
        <v>2.8076050932999999</v>
      </c>
    </row>
    <row r="140" spans="1:40" x14ac:dyDescent="0.25">
      <c r="A140" s="162" t="s">
        <v>7</v>
      </c>
      <c r="B140" s="76">
        <v>165</v>
      </c>
      <c r="C140" s="76">
        <v>1199</v>
      </c>
      <c r="D140" s="43">
        <f t="shared" si="10"/>
        <v>13.761467889908257</v>
      </c>
      <c r="E140" s="76">
        <v>391</v>
      </c>
      <c r="F140" s="76">
        <v>3195</v>
      </c>
      <c r="G140" s="43">
        <f t="shared" si="11"/>
        <v>12.237871674491393</v>
      </c>
      <c r="H140" s="44">
        <v>2.3696969697000001</v>
      </c>
      <c r="I140" s="162" t="s">
        <v>7</v>
      </c>
      <c r="J140" s="184">
        <v>77</v>
      </c>
      <c r="K140" s="49">
        <v>343</v>
      </c>
      <c r="L140" s="173">
        <f t="shared" si="12"/>
        <v>22.448979591836736</v>
      </c>
      <c r="M140" s="49">
        <v>174</v>
      </c>
      <c r="N140" s="49">
        <v>880</v>
      </c>
      <c r="O140" s="43">
        <f t="shared" si="13"/>
        <v>19.772727272727273</v>
      </c>
      <c r="P140" s="63">
        <v>2.2597402597</v>
      </c>
      <c r="Q140" s="162" t="s">
        <v>7</v>
      </c>
      <c r="R140" s="49">
        <v>71</v>
      </c>
      <c r="S140" s="49">
        <v>329</v>
      </c>
      <c r="T140" s="43">
        <f t="shared" si="14"/>
        <v>21.580547112462007</v>
      </c>
      <c r="U140" s="49">
        <v>190</v>
      </c>
      <c r="V140" s="49">
        <v>916</v>
      </c>
      <c r="W140" s="43">
        <f t="shared" si="15"/>
        <v>20.742358078602621</v>
      </c>
      <c r="X140" s="79">
        <v>2.676056338</v>
      </c>
      <c r="Y140" s="162" t="s">
        <v>7</v>
      </c>
      <c r="Z140" s="49">
        <v>17</v>
      </c>
      <c r="AA140" s="49">
        <v>527</v>
      </c>
      <c r="AB140" s="43">
        <f t="shared" si="16"/>
        <v>3.225806451612903</v>
      </c>
      <c r="AC140" s="49">
        <v>27</v>
      </c>
      <c r="AD140" s="50">
        <v>1399</v>
      </c>
      <c r="AE140" s="43">
        <f t="shared" si="17"/>
        <v>1.9299499642601858</v>
      </c>
      <c r="AF140" s="51">
        <v>1.5882352941</v>
      </c>
      <c r="AG140" s="162" t="s">
        <v>7</v>
      </c>
      <c r="AH140" s="81">
        <v>523</v>
      </c>
      <c r="AI140" s="74">
        <v>2990</v>
      </c>
      <c r="AJ140" s="43">
        <f t="shared" si="18"/>
        <v>17.491638795986621</v>
      </c>
      <c r="AK140" s="81">
        <v>1240</v>
      </c>
      <c r="AL140" s="74">
        <v>7812</v>
      </c>
      <c r="AM140" s="43">
        <f t="shared" si="19"/>
        <v>15.873015873015872</v>
      </c>
      <c r="AN140" s="79">
        <v>2.3709369025</v>
      </c>
    </row>
    <row r="141" spans="1:40" x14ac:dyDescent="0.25">
      <c r="A141" s="162" t="s">
        <v>8</v>
      </c>
      <c r="B141" s="76">
        <v>12797</v>
      </c>
      <c r="C141" s="76">
        <v>84125</v>
      </c>
      <c r="D141" s="43">
        <f t="shared" si="10"/>
        <v>15.211887072808322</v>
      </c>
      <c r="E141" s="76">
        <v>33740</v>
      </c>
      <c r="F141" s="76">
        <v>240596</v>
      </c>
      <c r="G141" s="43">
        <f t="shared" si="11"/>
        <v>14.023508287752081</v>
      </c>
      <c r="H141" s="44">
        <v>2.6365554427000002</v>
      </c>
      <c r="I141" s="162" t="s">
        <v>8</v>
      </c>
      <c r="J141" s="184">
        <v>3293</v>
      </c>
      <c r="K141" s="49">
        <v>21215</v>
      </c>
      <c r="L141" s="173">
        <f t="shared" si="12"/>
        <v>15.522036295074241</v>
      </c>
      <c r="M141" s="49">
        <v>7912</v>
      </c>
      <c r="N141" s="49">
        <v>57470</v>
      </c>
      <c r="O141" s="43">
        <f t="shared" si="13"/>
        <v>13.767182878023315</v>
      </c>
      <c r="P141" s="63">
        <v>2.4026723353000001</v>
      </c>
      <c r="Q141" s="162" t="s">
        <v>8</v>
      </c>
      <c r="R141" s="49">
        <v>5990</v>
      </c>
      <c r="S141" s="49">
        <v>40463</v>
      </c>
      <c r="T141" s="43">
        <f t="shared" si="14"/>
        <v>14.803647776981441</v>
      </c>
      <c r="U141" s="49">
        <v>16799</v>
      </c>
      <c r="V141" s="49">
        <v>123337</v>
      </c>
      <c r="W141" s="43">
        <f t="shared" si="15"/>
        <v>13.620405879825196</v>
      </c>
      <c r="X141" s="79">
        <v>2.8045075124999999</v>
      </c>
      <c r="Y141" s="162" t="s">
        <v>8</v>
      </c>
      <c r="Z141" s="49">
        <v>3514</v>
      </c>
      <c r="AA141" s="49">
        <v>22447</v>
      </c>
      <c r="AB141" s="43">
        <f t="shared" si="16"/>
        <v>15.654653183053416</v>
      </c>
      <c r="AC141" s="49">
        <v>9029</v>
      </c>
      <c r="AD141" s="50">
        <v>59789</v>
      </c>
      <c r="AE141" s="43">
        <f t="shared" si="17"/>
        <v>15.10144006422586</v>
      </c>
      <c r="AF141" s="51">
        <v>2.5694365395999998</v>
      </c>
      <c r="AG141" s="162" t="s">
        <v>8</v>
      </c>
      <c r="AH141" s="81">
        <v>63057</v>
      </c>
      <c r="AI141" s="74">
        <v>248070</v>
      </c>
      <c r="AJ141" s="43">
        <f t="shared" si="18"/>
        <v>25.419034949812552</v>
      </c>
      <c r="AK141" s="81">
        <v>173740</v>
      </c>
      <c r="AL141" s="74">
        <v>695210</v>
      </c>
      <c r="AM141" s="43">
        <f t="shared" si="19"/>
        <v>24.991009910674471</v>
      </c>
      <c r="AN141" s="79">
        <v>2.755284901</v>
      </c>
    </row>
    <row r="142" spans="1:40" x14ac:dyDescent="0.25">
      <c r="A142" s="162" t="s">
        <v>9</v>
      </c>
      <c r="B142" s="76">
        <v>310</v>
      </c>
      <c r="C142" s="76">
        <v>2478</v>
      </c>
      <c r="D142" s="43">
        <f t="shared" si="10"/>
        <v>12.510088781275222</v>
      </c>
      <c r="E142" s="76">
        <v>891</v>
      </c>
      <c r="F142" s="76">
        <v>8220</v>
      </c>
      <c r="G142" s="43">
        <f t="shared" si="11"/>
        <v>10.839416058394161</v>
      </c>
      <c r="H142" s="44">
        <v>2.8741935484000001</v>
      </c>
      <c r="I142" s="162" t="s">
        <v>9</v>
      </c>
      <c r="J142" s="184">
        <v>82</v>
      </c>
      <c r="K142" s="49">
        <v>1038</v>
      </c>
      <c r="L142" s="173">
        <f t="shared" si="12"/>
        <v>7.8998073217726397</v>
      </c>
      <c r="M142" s="49">
        <v>179</v>
      </c>
      <c r="N142" s="49">
        <v>3447</v>
      </c>
      <c r="O142" s="43">
        <f t="shared" si="13"/>
        <v>5.1929213809109376</v>
      </c>
      <c r="P142" s="63">
        <v>2.1829268292999999</v>
      </c>
      <c r="Q142" s="162" t="s">
        <v>9</v>
      </c>
      <c r="R142" s="49">
        <v>160</v>
      </c>
      <c r="S142" s="49">
        <v>871</v>
      </c>
      <c r="T142" s="43">
        <f t="shared" si="14"/>
        <v>18.369690011481058</v>
      </c>
      <c r="U142" s="49">
        <v>494</v>
      </c>
      <c r="V142" s="49">
        <v>3218</v>
      </c>
      <c r="W142" s="43">
        <f t="shared" si="15"/>
        <v>15.351149782473586</v>
      </c>
      <c r="X142" s="79">
        <v>3.0874999999999999</v>
      </c>
      <c r="Y142" s="162" t="s">
        <v>9</v>
      </c>
      <c r="Z142" s="49">
        <v>68</v>
      </c>
      <c r="AA142" s="49">
        <v>569</v>
      </c>
      <c r="AB142" s="43">
        <f t="shared" si="16"/>
        <v>11.950790861159929</v>
      </c>
      <c r="AC142" s="49">
        <v>218</v>
      </c>
      <c r="AD142" s="50">
        <v>1555</v>
      </c>
      <c r="AE142" s="43">
        <f t="shared" si="17"/>
        <v>14.019292604501606</v>
      </c>
      <c r="AF142" s="51">
        <v>3.2058823528999998</v>
      </c>
      <c r="AG142" s="162" t="s">
        <v>9</v>
      </c>
      <c r="AH142" s="81">
        <v>1150</v>
      </c>
      <c r="AI142" s="74">
        <v>5867</v>
      </c>
      <c r="AJ142" s="43">
        <f t="shared" si="18"/>
        <v>19.601159025055395</v>
      </c>
      <c r="AK142" s="81">
        <v>3231</v>
      </c>
      <c r="AL142" s="74">
        <v>17085</v>
      </c>
      <c r="AM142" s="43">
        <f t="shared" si="19"/>
        <v>18.911325724319578</v>
      </c>
      <c r="AN142" s="79">
        <v>2.8095652173999999</v>
      </c>
    </row>
    <row r="143" spans="1:40" x14ac:dyDescent="0.25">
      <c r="A143" s="162" t="s">
        <v>10</v>
      </c>
      <c r="B143" s="76">
        <v>1002</v>
      </c>
      <c r="C143" s="76">
        <v>5301</v>
      </c>
      <c r="D143" s="43">
        <f t="shared" si="10"/>
        <v>18.902093944538766</v>
      </c>
      <c r="E143" s="76">
        <v>1957</v>
      </c>
      <c r="F143" s="76">
        <v>10676</v>
      </c>
      <c r="G143" s="43">
        <f t="shared" si="11"/>
        <v>18.330835518920942</v>
      </c>
      <c r="H143" s="44">
        <v>1.9530938123999999</v>
      </c>
      <c r="I143" s="162" t="s">
        <v>10</v>
      </c>
      <c r="J143" s="184">
        <v>537</v>
      </c>
      <c r="K143" s="49">
        <v>1891</v>
      </c>
      <c r="L143" s="173">
        <f t="shared" si="12"/>
        <v>28.397673188789003</v>
      </c>
      <c r="M143" s="49">
        <v>1054</v>
      </c>
      <c r="N143" s="49">
        <v>3591</v>
      </c>
      <c r="O143" s="43">
        <f t="shared" si="13"/>
        <v>29.351155666945139</v>
      </c>
      <c r="P143" s="63">
        <v>1.9627560521</v>
      </c>
      <c r="Q143" s="162" t="s">
        <v>10</v>
      </c>
      <c r="R143" s="49">
        <v>318</v>
      </c>
      <c r="S143" s="49">
        <v>2033</v>
      </c>
      <c r="T143" s="43">
        <f t="shared" si="14"/>
        <v>15.641908509591737</v>
      </c>
      <c r="U143" s="49">
        <v>613</v>
      </c>
      <c r="V143" s="49">
        <v>4051</v>
      </c>
      <c r="W143" s="43">
        <f t="shared" si="15"/>
        <v>15.132066156504568</v>
      </c>
      <c r="X143" s="79">
        <v>1.9276729560000001</v>
      </c>
      <c r="Y143" s="162" t="s">
        <v>10</v>
      </c>
      <c r="Z143" s="49">
        <v>147</v>
      </c>
      <c r="AA143" s="49">
        <v>1377</v>
      </c>
      <c r="AB143" s="43">
        <f t="shared" si="16"/>
        <v>10.675381263616558</v>
      </c>
      <c r="AC143" s="49">
        <v>290</v>
      </c>
      <c r="AD143" s="50">
        <v>3034</v>
      </c>
      <c r="AE143" s="43">
        <f t="shared" si="17"/>
        <v>9.5583388266315108</v>
      </c>
      <c r="AF143" s="51">
        <v>1.9727891155999999</v>
      </c>
      <c r="AG143" s="162" t="s">
        <v>10</v>
      </c>
      <c r="AH143" s="81">
        <v>3872</v>
      </c>
      <c r="AI143" s="74">
        <v>12404</v>
      </c>
      <c r="AJ143" s="43">
        <f t="shared" si="18"/>
        <v>31.215736859077719</v>
      </c>
      <c r="AK143" s="81">
        <v>7761</v>
      </c>
      <c r="AL143" s="74">
        <v>26085</v>
      </c>
      <c r="AM143" s="43">
        <f t="shared" si="19"/>
        <v>29.752731454859116</v>
      </c>
      <c r="AN143" s="79">
        <v>2.0043904959000001</v>
      </c>
    </row>
    <row r="144" spans="1:40" x14ac:dyDescent="0.25">
      <c r="A144" s="162" t="s">
        <v>11</v>
      </c>
      <c r="B144" s="76">
        <v>720</v>
      </c>
      <c r="C144" s="76">
        <v>4470</v>
      </c>
      <c r="D144" s="43">
        <f t="shared" si="10"/>
        <v>16.107382550335569</v>
      </c>
      <c r="E144" s="76">
        <v>1447</v>
      </c>
      <c r="F144" s="76">
        <v>9861</v>
      </c>
      <c r="G144" s="43">
        <f t="shared" si="11"/>
        <v>14.673968157387691</v>
      </c>
      <c r="H144" s="44">
        <v>2.0097222222000002</v>
      </c>
      <c r="I144" s="162" t="s">
        <v>11</v>
      </c>
      <c r="J144" s="184">
        <v>318</v>
      </c>
      <c r="K144" s="49">
        <v>1866</v>
      </c>
      <c r="L144" s="173">
        <f t="shared" si="12"/>
        <v>17.041800643086816</v>
      </c>
      <c r="M144" s="49">
        <v>611</v>
      </c>
      <c r="N144" s="49">
        <v>4294</v>
      </c>
      <c r="O144" s="43">
        <f t="shared" si="13"/>
        <v>14.229156963204471</v>
      </c>
      <c r="P144" s="63">
        <v>1.9213836477999999</v>
      </c>
      <c r="Q144" s="162" t="s">
        <v>11</v>
      </c>
      <c r="R144" s="49">
        <v>289</v>
      </c>
      <c r="S144" s="49">
        <v>1649</v>
      </c>
      <c r="T144" s="43">
        <f t="shared" si="14"/>
        <v>17.525773195876287</v>
      </c>
      <c r="U144" s="49">
        <v>594</v>
      </c>
      <c r="V144" s="49">
        <v>3442</v>
      </c>
      <c r="W144" s="43">
        <f t="shared" si="15"/>
        <v>17.25740848343986</v>
      </c>
      <c r="X144" s="79">
        <v>2.0553633217999998</v>
      </c>
      <c r="Y144" s="162" t="s">
        <v>11</v>
      </c>
      <c r="Z144" s="49">
        <v>113</v>
      </c>
      <c r="AA144" s="49">
        <v>955</v>
      </c>
      <c r="AB144" s="43">
        <f t="shared" si="16"/>
        <v>11.832460732984293</v>
      </c>
      <c r="AC144" s="49">
        <v>242</v>
      </c>
      <c r="AD144" s="50">
        <v>2125</v>
      </c>
      <c r="AE144" s="43">
        <f t="shared" si="17"/>
        <v>11.388235294117647</v>
      </c>
      <c r="AF144" s="51">
        <v>2.1415929203999999</v>
      </c>
      <c r="AG144" s="162" t="s">
        <v>11</v>
      </c>
      <c r="AH144" s="81">
        <v>2920</v>
      </c>
      <c r="AI144" s="74">
        <v>9772</v>
      </c>
      <c r="AJ144" s="43">
        <f t="shared" si="18"/>
        <v>29.88129349160868</v>
      </c>
      <c r="AK144" s="81">
        <v>6553</v>
      </c>
      <c r="AL144" s="74">
        <v>21671</v>
      </c>
      <c r="AM144" s="43">
        <f t="shared" si="19"/>
        <v>30.238567671081167</v>
      </c>
      <c r="AN144" s="79">
        <v>2.2441780821999999</v>
      </c>
    </row>
    <row r="145" spans="1:40" x14ac:dyDescent="0.25">
      <c r="A145" s="162" t="s">
        <v>12</v>
      </c>
      <c r="B145" s="76">
        <v>420</v>
      </c>
      <c r="C145" s="76">
        <v>1275</v>
      </c>
      <c r="D145" s="43">
        <f t="shared" si="10"/>
        <v>32.941176470588232</v>
      </c>
      <c r="E145" s="76">
        <v>964</v>
      </c>
      <c r="F145" s="76">
        <v>3182</v>
      </c>
      <c r="G145" s="43">
        <f t="shared" si="11"/>
        <v>30.295411690760528</v>
      </c>
      <c r="H145" s="44">
        <v>2.2952380952000002</v>
      </c>
      <c r="I145" s="162" t="s">
        <v>12</v>
      </c>
      <c r="J145" s="184">
        <v>140</v>
      </c>
      <c r="K145" s="49">
        <v>436</v>
      </c>
      <c r="L145" s="173">
        <f t="shared" si="12"/>
        <v>32.11009174311927</v>
      </c>
      <c r="M145" s="49">
        <v>333</v>
      </c>
      <c r="N145" s="49">
        <v>1018</v>
      </c>
      <c r="O145" s="43">
        <f t="shared" si="13"/>
        <v>32.711198428290764</v>
      </c>
      <c r="P145" s="63">
        <v>2.3785714285999999</v>
      </c>
      <c r="Q145" s="162" t="s">
        <v>12</v>
      </c>
      <c r="R145" s="49">
        <v>166</v>
      </c>
      <c r="S145" s="49">
        <v>487</v>
      </c>
      <c r="T145" s="43">
        <f t="shared" si="14"/>
        <v>34.086242299794662</v>
      </c>
      <c r="U145" s="49">
        <v>384</v>
      </c>
      <c r="V145" s="49">
        <v>1333</v>
      </c>
      <c r="W145" s="43">
        <f t="shared" si="15"/>
        <v>28.807201800450109</v>
      </c>
      <c r="X145" s="79">
        <v>2.3132530120000001</v>
      </c>
      <c r="Y145" s="162" t="s">
        <v>12</v>
      </c>
      <c r="Z145" s="49">
        <v>114</v>
      </c>
      <c r="AA145" s="49">
        <v>352</v>
      </c>
      <c r="AB145" s="43">
        <f t="shared" si="16"/>
        <v>32.386363636363633</v>
      </c>
      <c r="AC145" s="49">
        <v>247</v>
      </c>
      <c r="AD145" s="50">
        <v>831</v>
      </c>
      <c r="AE145" s="43">
        <f t="shared" si="17"/>
        <v>29.723225030084237</v>
      </c>
      <c r="AF145" s="51">
        <v>2.1666666666999999</v>
      </c>
      <c r="AG145" s="162" t="s">
        <v>12</v>
      </c>
      <c r="AH145" s="81">
        <v>902</v>
      </c>
      <c r="AI145" s="74">
        <v>3437</v>
      </c>
      <c r="AJ145" s="43">
        <f t="shared" si="18"/>
        <v>26.24381728251382</v>
      </c>
      <c r="AK145" s="81">
        <v>2125</v>
      </c>
      <c r="AL145" s="74">
        <v>8376</v>
      </c>
      <c r="AM145" s="43">
        <f t="shared" si="19"/>
        <v>25.370105062082139</v>
      </c>
      <c r="AN145" s="79">
        <v>2.3558758315000001</v>
      </c>
    </row>
    <row r="146" spans="1:40" x14ac:dyDescent="0.25">
      <c r="A146" s="162" t="s">
        <v>13</v>
      </c>
      <c r="B146" s="76">
        <v>95</v>
      </c>
      <c r="C146" s="76">
        <v>220</v>
      </c>
      <c r="D146" s="43">
        <f t="shared" si="10"/>
        <v>43.18181818181818</v>
      </c>
      <c r="E146" s="76">
        <v>199</v>
      </c>
      <c r="F146" s="76">
        <v>524</v>
      </c>
      <c r="G146" s="43">
        <f t="shared" si="11"/>
        <v>37.977099236641223</v>
      </c>
      <c r="H146" s="44">
        <v>2.0947368421000001</v>
      </c>
      <c r="I146" s="162" t="s">
        <v>13</v>
      </c>
      <c r="J146" s="184">
        <v>39</v>
      </c>
      <c r="K146" s="49">
        <v>50</v>
      </c>
      <c r="L146" s="173">
        <f t="shared" si="12"/>
        <v>78</v>
      </c>
      <c r="M146" s="49">
        <v>65</v>
      </c>
      <c r="N146" s="49">
        <v>158</v>
      </c>
      <c r="O146" s="43">
        <f t="shared" si="13"/>
        <v>41.139240506329116</v>
      </c>
      <c r="P146" s="63">
        <v>1.6666666667000001</v>
      </c>
      <c r="Q146" s="162" t="s">
        <v>13</v>
      </c>
      <c r="R146" s="49">
        <v>48</v>
      </c>
      <c r="S146" s="49">
        <v>55</v>
      </c>
      <c r="T146" s="43">
        <f t="shared" si="14"/>
        <v>87.272727272727266</v>
      </c>
      <c r="U146" s="49">
        <v>99</v>
      </c>
      <c r="V146" s="49">
        <v>148</v>
      </c>
      <c r="W146" s="43">
        <f t="shared" si="15"/>
        <v>66.891891891891902</v>
      </c>
      <c r="X146" s="79">
        <v>2.0625</v>
      </c>
      <c r="Y146" s="162" t="s">
        <v>13</v>
      </c>
      <c r="Z146" s="49">
        <v>8</v>
      </c>
      <c r="AA146" s="49">
        <v>115</v>
      </c>
      <c r="AB146" s="43">
        <f t="shared" si="16"/>
        <v>6.9565217391304346</v>
      </c>
      <c r="AC146" s="49">
        <v>35</v>
      </c>
      <c r="AD146" s="50">
        <v>218</v>
      </c>
      <c r="AE146" s="43">
        <f t="shared" si="17"/>
        <v>16.055045871559635</v>
      </c>
      <c r="AF146" s="51">
        <v>4.375</v>
      </c>
      <c r="AG146" s="162" t="s">
        <v>13</v>
      </c>
      <c r="AH146" s="81">
        <v>221</v>
      </c>
      <c r="AI146" s="74">
        <v>739</v>
      </c>
      <c r="AJ146" s="43">
        <f t="shared" si="18"/>
        <v>29.905277401894452</v>
      </c>
      <c r="AK146" s="81">
        <v>491</v>
      </c>
      <c r="AL146" s="74">
        <v>1606</v>
      </c>
      <c r="AM146" s="43">
        <f t="shared" si="19"/>
        <v>30.572851805728519</v>
      </c>
      <c r="AN146" s="79">
        <v>2.2217194569999998</v>
      </c>
    </row>
    <row r="147" spans="1:40" x14ac:dyDescent="0.25">
      <c r="A147" s="162" t="s">
        <v>14</v>
      </c>
      <c r="B147" s="76">
        <v>7222</v>
      </c>
      <c r="C147" s="76">
        <v>28074</v>
      </c>
      <c r="D147" s="43">
        <f t="shared" si="10"/>
        <v>25.724869986464345</v>
      </c>
      <c r="E147" s="76">
        <v>15651</v>
      </c>
      <c r="F147" s="76">
        <v>59761</v>
      </c>
      <c r="G147" s="43">
        <f t="shared" si="11"/>
        <v>26.189320794498084</v>
      </c>
      <c r="H147" s="44">
        <v>2.1671282192999999</v>
      </c>
      <c r="I147" s="162" t="s">
        <v>14</v>
      </c>
      <c r="J147" s="184">
        <v>3015</v>
      </c>
      <c r="K147" s="49">
        <v>8822</v>
      </c>
      <c r="L147" s="173">
        <f t="shared" si="12"/>
        <v>34.175923826796648</v>
      </c>
      <c r="M147" s="49">
        <v>6322</v>
      </c>
      <c r="N147" s="49">
        <v>18964</v>
      </c>
      <c r="O147" s="43">
        <f t="shared" si="13"/>
        <v>33.336848766083108</v>
      </c>
      <c r="P147" s="63">
        <v>2.0968490878999999</v>
      </c>
      <c r="Q147" s="162" t="s">
        <v>14</v>
      </c>
      <c r="R147" s="49">
        <v>3630</v>
      </c>
      <c r="S147" s="49">
        <v>9977</v>
      </c>
      <c r="T147" s="43">
        <f t="shared" si="14"/>
        <v>36.383682469680259</v>
      </c>
      <c r="U147" s="49">
        <v>8239</v>
      </c>
      <c r="V147" s="49">
        <v>21962</v>
      </c>
      <c r="W147" s="43">
        <f t="shared" si="15"/>
        <v>37.514798287951919</v>
      </c>
      <c r="X147" s="79">
        <v>2.2696969697</v>
      </c>
      <c r="Y147" s="162" t="s">
        <v>14</v>
      </c>
      <c r="Z147" s="49">
        <v>577</v>
      </c>
      <c r="AA147" s="49">
        <v>9275</v>
      </c>
      <c r="AB147" s="43">
        <f t="shared" si="16"/>
        <v>6.2210242587601075</v>
      </c>
      <c r="AC147" s="49">
        <v>1090</v>
      </c>
      <c r="AD147" s="50">
        <v>18835</v>
      </c>
      <c r="AE147" s="43">
        <f t="shared" si="17"/>
        <v>5.7870984868595698</v>
      </c>
      <c r="AF147" s="51">
        <v>1.8890814558</v>
      </c>
      <c r="AG147" s="162" t="s">
        <v>14</v>
      </c>
      <c r="AH147" s="81">
        <v>20475</v>
      </c>
      <c r="AI147" s="74">
        <v>78679</v>
      </c>
      <c r="AJ147" s="43">
        <f t="shared" si="18"/>
        <v>26.023462423264149</v>
      </c>
      <c r="AK147" s="81">
        <v>41967</v>
      </c>
      <c r="AL147" s="74">
        <v>165499</v>
      </c>
      <c r="AM147" s="43">
        <f t="shared" si="19"/>
        <v>25.357857147173096</v>
      </c>
      <c r="AN147" s="79">
        <v>2.0496703297000001</v>
      </c>
    </row>
    <row r="148" spans="1:40" x14ac:dyDescent="0.25">
      <c r="A148" s="162" t="s">
        <v>15</v>
      </c>
      <c r="B148" s="76">
        <v>292</v>
      </c>
      <c r="C148" s="76">
        <v>1539</v>
      </c>
      <c r="D148" s="43">
        <f t="shared" si="10"/>
        <v>18.973359324236515</v>
      </c>
      <c r="E148" s="76">
        <v>988</v>
      </c>
      <c r="F148" s="76">
        <v>5928</v>
      </c>
      <c r="G148" s="43">
        <f t="shared" si="11"/>
        <v>16.666666666666664</v>
      </c>
      <c r="H148" s="44">
        <v>3.3835616437999998</v>
      </c>
      <c r="I148" s="162" t="s">
        <v>15</v>
      </c>
      <c r="J148" s="184">
        <v>119</v>
      </c>
      <c r="K148" s="49">
        <v>611</v>
      </c>
      <c r="L148" s="173">
        <f t="shared" si="12"/>
        <v>19.476268412438625</v>
      </c>
      <c r="M148" s="49">
        <v>409</v>
      </c>
      <c r="N148" s="49">
        <v>2057</v>
      </c>
      <c r="O148" s="43">
        <f t="shared" si="13"/>
        <v>19.883325230918814</v>
      </c>
      <c r="P148" s="63">
        <v>3.4369747898999998</v>
      </c>
      <c r="Q148" s="162" t="s">
        <v>15</v>
      </c>
      <c r="R148" s="49">
        <v>128</v>
      </c>
      <c r="S148" s="49">
        <v>462</v>
      </c>
      <c r="T148" s="43">
        <f t="shared" si="14"/>
        <v>27.705627705627705</v>
      </c>
      <c r="U148" s="49">
        <v>399</v>
      </c>
      <c r="V148" s="49">
        <v>2238</v>
      </c>
      <c r="W148" s="43">
        <f t="shared" si="15"/>
        <v>17.828418230563003</v>
      </c>
      <c r="X148" s="79">
        <v>3.1171875</v>
      </c>
      <c r="Y148" s="162" t="s">
        <v>15</v>
      </c>
      <c r="Z148" s="49">
        <v>45</v>
      </c>
      <c r="AA148" s="49">
        <v>466</v>
      </c>
      <c r="AB148" s="43">
        <f t="shared" si="16"/>
        <v>9.6566523605150216</v>
      </c>
      <c r="AC148" s="49">
        <v>180</v>
      </c>
      <c r="AD148" s="50">
        <v>1633</v>
      </c>
      <c r="AE148" s="43">
        <f t="shared" si="17"/>
        <v>11.022657685241887</v>
      </c>
      <c r="AF148" s="51">
        <v>4</v>
      </c>
      <c r="AG148" s="162" t="s">
        <v>15</v>
      </c>
      <c r="AH148" s="81">
        <v>1027</v>
      </c>
      <c r="AI148" s="74">
        <v>2944</v>
      </c>
      <c r="AJ148" s="43">
        <f t="shared" si="18"/>
        <v>34.884510869565219</v>
      </c>
      <c r="AK148" s="81">
        <v>3045</v>
      </c>
      <c r="AL148" s="74">
        <v>10402</v>
      </c>
      <c r="AM148" s="43">
        <f t="shared" si="19"/>
        <v>29.273216689098252</v>
      </c>
      <c r="AN148" s="79">
        <v>2.9649464459999999</v>
      </c>
    </row>
    <row r="149" spans="1:40" x14ac:dyDescent="0.25">
      <c r="A149" s="162" t="s">
        <v>16</v>
      </c>
      <c r="B149" s="76">
        <v>170094</v>
      </c>
      <c r="C149" s="76">
        <v>247501</v>
      </c>
      <c r="D149" s="43">
        <f t="shared" si="10"/>
        <v>68.724570809814907</v>
      </c>
      <c r="E149" s="76">
        <v>396515</v>
      </c>
      <c r="F149" s="76">
        <v>566194</v>
      </c>
      <c r="G149" s="43">
        <f t="shared" si="11"/>
        <v>70.031649929176226</v>
      </c>
      <c r="H149" s="44">
        <v>2.3311521864000002</v>
      </c>
      <c r="I149" s="162" t="s">
        <v>16</v>
      </c>
      <c r="J149" s="184">
        <v>63789</v>
      </c>
      <c r="K149" s="49">
        <v>89935</v>
      </c>
      <c r="L149" s="173">
        <f t="shared" si="12"/>
        <v>70.927892366709287</v>
      </c>
      <c r="M149" s="49">
        <v>141981</v>
      </c>
      <c r="N149" s="49">
        <v>200047</v>
      </c>
      <c r="O149" s="43">
        <f t="shared" si="13"/>
        <v>70.973821152029274</v>
      </c>
      <c r="P149" s="63">
        <v>2.2257912806000002</v>
      </c>
      <c r="Q149" s="162" t="s">
        <v>16</v>
      </c>
      <c r="R149" s="49">
        <v>80346</v>
      </c>
      <c r="S149" s="49">
        <v>81559</v>
      </c>
      <c r="T149" s="43">
        <f t="shared" si="14"/>
        <v>98.512733113451617</v>
      </c>
      <c r="U149" s="49">
        <v>191035</v>
      </c>
      <c r="V149" s="49">
        <v>184624</v>
      </c>
      <c r="W149" s="43">
        <f t="shared" si="15"/>
        <v>103.47246295172891</v>
      </c>
      <c r="X149" s="79">
        <v>2.3776541457999998</v>
      </c>
      <c r="Y149" s="162" t="s">
        <v>16</v>
      </c>
      <c r="Z149" s="49">
        <v>25959</v>
      </c>
      <c r="AA149" s="49">
        <v>76007</v>
      </c>
      <c r="AB149" s="43">
        <f t="shared" si="16"/>
        <v>34.153433236412432</v>
      </c>
      <c r="AC149" s="49">
        <v>63499</v>
      </c>
      <c r="AD149" s="50">
        <v>181523</v>
      </c>
      <c r="AE149" s="43">
        <f t="shared" si="17"/>
        <v>34.981242046462427</v>
      </c>
      <c r="AF149" s="51">
        <v>2.4461265842</v>
      </c>
      <c r="AG149" s="162" t="s">
        <v>16</v>
      </c>
      <c r="AH149" s="81">
        <v>307872</v>
      </c>
      <c r="AI149" s="74">
        <v>660036</v>
      </c>
      <c r="AJ149" s="43">
        <f t="shared" si="18"/>
        <v>46.644728469356217</v>
      </c>
      <c r="AK149" s="81">
        <v>711073</v>
      </c>
      <c r="AL149" s="74">
        <v>1506625</v>
      </c>
      <c r="AM149" s="43">
        <f t="shared" si="19"/>
        <v>47.196415830083801</v>
      </c>
      <c r="AN149" s="79">
        <v>2.3096384211999998</v>
      </c>
    </row>
    <row r="150" spans="1:40" x14ac:dyDescent="0.25">
      <c r="A150" s="162" t="s">
        <v>17</v>
      </c>
      <c r="B150" s="76">
        <v>19396</v>
      </c>
      <c r="C150" s="76">
        <v>47457</v>
      </c>
      <c r="D150" s="43">
        <f t="shared" si="10"/>
        <v>40.870682934024479</v>
      </c>
      <c r="E150" s="76">
        <v>49143</v>
      </c>
      <c r="F150" s="76">
        <v>122561</v>
      </c>
      <c r="G150" s="43">
        <f t="shared" si="11"/>
        <v>40.09676813994664</v>
      </c>
      <c r="H150" s="44">
        <v>2.5336667354000002</v>
      </c>
      <c r="I150" s="162" t="s">
        <v>17</v>
      </c>
      <c r="J150" s="184">
        <v>6624</v>
      </c>
      <c r="K150" s="49">
        <v>17840</v>
      </c>
      <c r="L150" s="173">
        <f t="shared" si="12"/>
        <v>37.130044843049326</v>
      </c>
      <c r="M150" s="49">
        <v>16642</v>
      </c>
      <c r="N150" s="49">
        <v>45484</v>
      </c>
      <c r="O150" s="43">
        <f t="shared" si="13"/>
        <v>36.588690528537512</v>
      </c>
      <c r="P150" s="63">
        <v>2.5123792270999998</v>
      </c>
      <c r="Q150" s="162" t="s">
        <v>17</v>
      </c>
      <c r="R150" s="49">
        <v>9174</v>
      </c>
      <c r="S150" s="49">
        <v>18110</v>
      </c>
      <c r="T150" s="43">
        <f t="shared" si="14"/>
        <v>50.657095527332963</v>
      </c>
      <c r="U150" s="49">
        <v>23563</v>
      </c>
      <c r="V150" s="49">
        <v>46970</v>
      </c>
      <c r="W150" s="43">
        <f t="shared" si="15"/>
        <v>50.166063444751977</v>
      </c>
      <c r="X150" s="79">
        <v>2.5684543274</v>
      </c>
      <c r="Y150" s="162" t="s">
        <v>17</v>
      </c>
      <c r="Z150" s="49">
        <v>3598</v>
      </c>
      <c r="AA150" s="49">
        <v>11507</v>
      </c>
      <c r="AB150" s="43">
        <f t="shared" si="16"/>
        <v>31.267923872425481</v>
      </c>
      <c r="AC150" s="49">
        <v>8938</v>
      </c>
      <c r="AD150" s="50">
        <v>30107</v>
      </c>
      <c r="AE150" s="43">
        <f t="shared" si="17"/>
        <v>29.687448101770354</v>
      </c>
      <c r="AF150" s="51">
        <v>2.4841578654999998</v>
      </c>
      <c r="AG150" s="162" t="s">
        <v>17</v>
      </c>
      <c r="AH150" s="81">
        <v>40880</v>
      </c>
      <c r="AI150" s="74">
        <v>113420</v>
      </c>
      <c r="AJ150" s="43">
        <f t="shared" si="18"/>
        <v>36.043025921354257</v>
      </c>
      <c r="AK150" s="81">
        <v>101155</v>
      </c>
      <c r="AL150" s="74">
        <v>285197</v>
      </c>
      <c r="AM150" s="43">
        <f t="shared" si="19"/>
        <v>35.46846565707213</v>
      </c>
      <c r="AN150" s="79">
        <v>2.4744373777000002</v>
      </c>
    </row>
    <row r="151" spans="1:40" x14ac:dyDescent="0.25">
      <c r="A151" s="162" t="s">
        <v>18</v>
      </c>
      <c r="B151" s="76">
        <v>1250</v>
      </c>
      <c r="C151" s="76">
        <v>15251</v>
      </c>
      <c r="D151" s="43">
        <f t="shared" si="10"/>
        <v>8.1961838567962761</v>
      </c>
      <c r="E151" s="76">
        <v>2818</v>
      </c>
      <c r="F151" s="76">
        <v>39459</v>
      </c>
      <c r="G151" s="43">
        <f t="shared" si="11"/>
        <v>7.1415900048151251</v>
      </c>
      <c r="H151" s="44">
        <v>2.2544</v>
      </c>
      <c r="I151" s="162" t="s">
        <v>18</v>
      </c>
      <c r="J151" s="184">
        <v>787</v>
      </c>
      <c r="K151" s="49">
        <v>5110</v>
      </c>
      <c r="L151" s="173">
        <f t="shared" si="12"/>
        <v>15.401174168297457</v>
      </c>
      <c r="M151" s="49">
        <v>1809</v>
      </c>
      <c r="N151" s="49">
        <v>12864</v>
      </c>
      <c r="O151" s="43">
        <f t="shared" si="13"/>
        <v>14.0625</v>
      </c>
      <c r="P151" s="63">
        <v>2.2986022872</v>
      </c>
      <c r="Q151" s="162" t="s">
        <v>18</v>
      </c>
      <c r="R151" s="49">
        <v>331</v>
      </c>
      <c r="S151" s="49">
        <v>4704</v>
      </c>
      <c r="T151" s="43">
        <f t="shared" si="14"/>
        <v>7.0365646258503407</v>
      </c>
      <c r="U151" s="49">
        <v>727</v>
      </c>
      <c r="V151" s="49">
        <v>12237</v>
      </c>
      <c r="W151" s="43">
        <f t="shared" si="15"/>
        <v>5.9409986107706141</v>
      </c>
      <c r="X151" s="79">
        <v>2.1963746224</v>
      </c>
      <c r="Y151" s="162" t="s">
        <v>18</v>
      </c>
      <c r="Z151" s="49">
        <v>132</v>
      </c>
      <c r="AA151" s="49">
        <v>5437</v>
      </c>
      <c r="AB151" s="43">
        <f t="shared" si="16"/>
        <v>2.4278094537428729</v>
      </c>
      <c r="AC151" s="49">
        <v>282</v>
      </c>
      <c r="AD151" s="50">
        <v>14358</v>
      </c>
      <c r="AE151" s="43">
        <f t="shared" si="17"/>
        <v>1.9640618470539071</v>
      </c>
      <c r="AF151" s="51">
        <v>2.1363636364</v>
      </c>
      <c r="AG151" s="162" t="s">
        <v>18</v>
      </c>
      <c r="AH151" s="81">
        <v>5744</v>
      </c>
      <c r="AI151" s="74">
        <v>37516</v>
      </c>
      <c r="AJ151" s="43">
        <f t="shared" si="18"/>
        <v>15.31080072502399</v>
      </c>
      <c r="AK151" s="81">
        <v>14813</v>
      </c>
      <c r="AL151" s="74">
        <v>97396</v>
      </c>
      <c r="AM151" s="43">
        <f t="shared" si="19"/>
        <v>15.209043492545895</v>
      </c>
      <c r="AN151" s="79">
        <v>2.5788649024999999</v>
      </c>
    </row>
    <row r="152" spans="1:40" x14ac:dyDescent="0.25">
      <c r="A152" s="162" t="s">
        <v>19</v>
      </c>
      <c r="B152" s="76">
        <v>56303</v>
      </c>
      <c r="C152" s="76">
        <v>83685</v>
      </c>
      <c r="D152" s="43">
        <f t="shared" si="10"/>
        <v>67.279679751448882</v>
      </c>
      <c r="E152" s="76">
        <v>122083</v>
      </c>
      <c r="F152" s="76">
        <v>173534</v>
      </c>
      <c r="G152" s="43">
        <f t="shared" si="11"/>
        <v>70.351055124644162</v>
      </c>
      <c r="H152" s="44">
        <v>2.1683214037999998</v>
      </c>
      <c r="I152" s="162" t="s">
        <v>19</v>
      </c>
      <c r="J152" s="184">
        <v>16353</v>
      </c>
      <c r="K152" s="49">
        <v>26544</v>
      </c>
      <c r="L152" s="173">
        <f t="shared" si="12"/>
        <v>61.607142857142861</v>
      </c>
      <c r="M152" s="49">
        <v>34374</v>
      </c>
      <c r="N152" s="49">
        <v>55077</v>
      </c>
      <c r="O152" s="43">
        <f t="shared" si="13"/>
        <v>62.41080668881748</v>
      </c>
      <c r="P152" s="63">
        <v>2.1019996331000002</v>
      </c>
      <c r="Q152" s="162" t="s">
        <v>19</v>
      </c>
      <c r="R152" s="49">
        <v>23603</v>
      </c>
      <c r="S152" s="49">
        <v>34060</v>
      </c>
      <c r="T152" s="43">
        <f t="shared" si="14"/>
        <v>69.298297122724605</v>
      </c>
      <c r="U152" s="49">
        <v>52959</v>
      </c>
      <c r="V152" s="49">
        <v>73999</v>
      </c>
      <c r="W152" s="43">
        <f t="shared" si="15"/>
        <v>71.56718334031541</v>
      </c>
      <c r="X152" s="79">
        <v>2.2437402025000002</v>
      </c>
      <c r="Y152" s="162" t="s">
        <v>19</v>
      </c>
      <c r="Z152" s="49">
        <v>16347</v>
      </c>
      <c r="AA152" s="49">
        <v>23081</v>
      </c>
      <c r="AB152" s="43">
        <f t="shared" si="16"/>
        <v>70.824487673844288</v>
      </c>
      <c r="AC152" s="49">
        <v>34750</v>
      </c>
      <c r="AD152" s="50">
        <v>44458</v>
      </c>
      <c r="AE152" s="43">
        <f t="shared" si="17"/>
        <v>78.163660083674486</v>
      </c>
      <c r="AF152" s="51">
        <v>2.1257723130000001</v>
      </c>
      <c r="AG152" s="162" t="s">
        <v>19</v>
      </c>
      <c r="AH152" s="81">
        <v>90270</v>
      </c>
      <c r="AI152" s="74">
        <v>201465</v>
      </c>
      <c r="AJ152" s="43">
        <f t="shared" si="18"/>
        <v>44.806790261335713</v>
      </c>
      <c r="AK152" s="81">
        <v>190639</v>
      </c>
      <c r="AL152" s="74">
        <v>407681</v>
      </c>
      <c r="AM152" s="43">
        <f t="shared" si="19"/>
        <v>46.761806412366532</v>
      </c>
      <c r="AN152" s="79">
        <v>2.1118754847000001</v>
      </c>
    </row>
    <row r="153" spans="1:40" x14ac:dyDescent="0.25">
      <c r="A153" s="162" t="s">
        <v>20</v>
      </c>
      <c r="B153" s="76">
        <v>1450</v>
      </c>
      <c r="C153" s="76">
        <v>9879</v>
      </c>
      <c r="D153" s="43">
        <f t="shared" si="10"/>
        <v>14.677598947261869</v>
      </c>
      <c r="E153" s="76">
        <v>3510</v>
      </c>
      <c r="F153" s="76">
        <v>25736</v>
      </c>
      <c r="G153" s="43">
        <f t="shared" si="11"/>
        <v>13.638483058750388</v>
      </c>
      <c r="H153" s="44">
        <v>2.4206896551999999</v>
      </c>
      <c r="I153" s="162" t="s">
        <v>20</v>
      </c>
      <c r="J153" s="184">
        <v>354</v>
      </c>
      <c r="K153" s="49">
        <v>3058</v>
      </c>
      <c r="L153" s="173">
        <f t="shared" si="12"/>
        <v>11.576193590582081</v>
      </c>
      <c r="M153" s="49">
        <v>779</v>
      </c>
      <c r="N153" s="49">
        <v>7819</v>
      </c>
      <c r="O153" s="43">
        <f t="shared" si="13"/>
        <v>9.9629108581660066</v>
      </c>
      <c r="P153" s="63">
        <v>2.2005649718</v>
      </c>
      <c r="Q153" s="162" t="s">
        <v>20</v>
      </c>
      <c r="R153" s="49">
        <v>638</v>
      </c>
      <c r="S153" s="49">
        <v>3871</v>
      </c>
      <c r="T153" s="43">
        <f t="shared" si="14"/>
        <v>16.481529320588994</v>
      </c>
      <c r="U153" s="49">
        <v>1638</v>
      </c>
      <c r="V153" s="49">
        <v>10390</v>
      </c>
      <c r="W153" s="43">
        <f t="shared" si="15"/>
        <v>15.765158806544754</v>
      </c>
      <c r="X153" s="79">
        <v>2.5673981190999999</v>
      </c>
      <c r="Y153" s="162" t="s">
        <v>20</v>
      </c>
      <c r="Z153" s="49">
        <v>458</v>
      </c>
      <c r="AA153" s="49">
        <v>2950</v>
      </c>
      <c r="AB153" s="43">
        <f t="shared" si="16"/>
        <v>15.525423728813559</v>
      </c>
      <c r="AC153" s="49">
        <v>1093</v>
      </c>
      <c r="AD153" s="50">
        <v>7527</v>
      </c>
      <c r="AE153" s="43">
        <f t="shared" si="17"/>
        <v>14.521057526238874</v>
      </c>
      <c r="AF153" s="51">
        <v>2.3864628821</v>
      </c>
      <c r="AG153" s="162" t="s">
        <v>20</v>
      </c>
      <c r="AH153" s="81">
        <v>6184</v>
      </c>
      <c r="AI153" s="74">
        <v>26349</v>
      </c>
      <c r="AJ153" s="43">
        <f t="shared" si="18"/>
        <v>23.469581388287981</v>
      </c>
      <c r="AK153" s="81">
        <v>16476</v>
      </c>
      <c r="AL153" s="74">
        <v>68569</v>
      </c>
      <c r="AM153" s="43">
        <f t="shared" si="19"/>
        <v>24.028351004098063</v>
      </c>
      <c r="AN153" s="79">
        <v>2.6642949546999999</v>
      </c>
    </row>
    <row r="154" spans="1:40" x14ac:dyDescent="0.25">
      <c r="A154" s="162" t="s">
        <v>21</v>
      </c>
      <c r="B154" s="76">
        <v>15068</v>
      </c>
      <c r="C154" s="76">
        <v>33768</v>
      </c>
      <c r="D154" s="43">
        <f t="shared" si="10"/>
        <v>44.622127457948352</v>
      </c>
      <c r="E154" s="76">
        <v>30353</v>
      </c>
      <c r="F154" s="76">
        <v>65150</v>
      </c>
      <c r="G154" s="43">
        <f t="shared" si="11"/>
        <v>46.589409056024564</v>
      </c>
      <c r="H154" s="44">
        <v>2.0144013803999998</v>
      </c>
      <c r="I154" s="162" t="s">
        <v>21</v>
      </c>
      <c r="J154" s="184">
        <v>5297</v>
      </c>
      <c r="K154" s="49">
        <v>11935</v>
      </c>
      <c r="L154" s="173">
        <f t="shared" si="12"/>
        <v>44.382069543359862</v>
      </c>
      <c r="M154" s="49">
        <v>10276</v>
      </c>
      <c r="N154" s="49">
        <v>22526</v>
      </c>
      <c r="O154" s="43">
        <f t="shared" si="13"/>
        <v>45.618396519577374</v>
      </c>
      <c r="P154" s="63">
        <v>1.9399660185000001</v>
      </c>
      <c r="Q154" s="162" t="s">
        <v>21</v>
      </c>
      <c r="R154" s="49">
        <v>6286</v>
      </c>
      <c r="S154" s="49">
        <v>11005</v>
      </c>
      <c r="T154" s="43">
        <f t="shared" si="14"/>
        <v>57.119491140390735</v>
      </c>
      <c r="U154" s="49">
        <v>13018</v>
      </c>
      <c r="V154" s="49">
        <v>22342</v>
      </c>
      <c r="W154" s="43">
        <f t="shared" si="15"/>
        <v>58.266941187002061</v>
      </c>
      <c r="X154" s="79">
        <v>2.0709513203999999</v>
      </c>
      <c r="Y154" s="162" t="s">
        <v>21</v>
      </c>
      <c r="Z154" s="49">
        <v>3485</v>
      </c>
      <c r="AA154" s="49">
        <v>10828</v>
      </c>
      <c r="AB154" s="43">
        <f t="shared" si="16"/>
        <v>32.185075729589954</v>
      </c>
      <c r="AC154" s="49">
        <v>7059</v>
      </c>
      <c r="AD154" s="50">
        <v>20282</v>
      </c>
      <c r="AE154" s="43">
        <f t="shared" si="17"/>
        <v>34.80425993491766</v>
      </c>
      <c r="AF154" s="51">
        <v>2.0255380200999999</v>
      </c>
      <c r="AG154" s="162" t="s">
        <v>21</v>
      </c>
      <c r="AH154" s="81">
        <v>33507</v>
      </c>
      <c r="AI154" s="74">
        <v>93717</v>
      </c>
      <c r="AJ154" s="43">
        <f t="shared" si="18"/>
        <v>35.753385191587441</v>
      </c>
      <c r="AK154" s="81">
        <v>66458</v>
      </c>
      <c r="AL154" s="74">
        <v>183512</v>
      </c>
      <c r="AM154" s="43">
        <f t="shared" si="19"/>
        <v>36.21452548062252</v>
      </c>
      <c r="AN154" s="79">
        <v>1.9834064523999999</v>
      </c>
    </row>
    <row r="155" spans="1:40" x14ac:dyDescent="0.25">
      <c r="A155" s="162" t="s">
        <v>22</v>
      </c>
      <c r="B155" s="76">
        <v>4926</v>
      </c>
      <c r="C155" s="76">
        <v>18938</v>
      </c>
      <c r="D155" s="43">
        <f t="shared" si="10"/>
        <v>26.0111944239096</v>
      </c>
      <c r="E155" s="76">
        <v>11164</v>
      </c>
      <c r="F155" s="76">
        <v>44931</v>
      </c>
      <c r="G155" s="43">
        <f t="shared" si="11"/>
        <v>24.846987603213815</v>
      </c>
      <c r="H155" s="44">
        <v>2.2663418594999998</v>
      </c>
      <c r="I155" s="162" t="s">
        <v>22</v>
      </c>
      <c r="J155" s="184">
        <v>2045</v>
      </c>
      <c r="K155" s="49">
        <v>5780</v>
      </c>
      <c r="L155" s="173">
        <f t="shared" si="12"/>
        <v>35.38062283737024</v>
      </c>
      <c r="M155" s="49">
        <v>4588</v>
      </c>
      <c r="N155" s="49">
        <v>13361</v>
      </c>
      <c r="O155" s="43">
        <f t="shared" si="13"/>
        <v>34.338747099767978</v>
      </c>
      <c r="P155" s="63">
        <v>2.2435207824000001</v>
      </c>
      <c r="Q155" s="162" t="s">
        <v>22</v>
      </c>
      <c r="R155" s="49">
        <v>1660</v>
      </c>
      <c r="S155" s="49">
        <v>7798</v>
      </c>
      <c r="T155" s="43">
        <f t="shared" si="14"/>
        <v>21.287509617850731</v>
      </c>
      <c r="U155" s="49">
        <v>3848</v>
      </c>
      <c r="V155" s="49">
        <v>18878</v>
      </c>
      <c r="W155" s="43">
        <f t="shared" si="15"/>
        <v>20.383515202881661</v>
      </c>
      <c r="X155" s="79">
        <v>2.3180722891999999</v>
      </c>
      <c r="Y155" s="162" t="s">
        <v>22</v>
      </c>
      <c r="Z155" s="49">
        <v>1221</v>
      </c>
      <c r="AA155" s="49">
        <v>5360</v>
      </c>
      <c r="AB155" s="43">
        <f t="shared" si="16"/>
        <v>22.779850746268657</v>
      </c>
      <c r="AC155" s="49">
        <v>2728</v>
      </c>
      <c r="AD155" s="50">
        <v>12692</v>
      </c>
      <c r="AE155" s="43">
        <f t="shared" si="17"/>
        <v>21.493854396470216</v>
      </c>
      <c r="AF155" s="51">
        <v>2.2342342342000001</v>
      </c>
      <c r="AG155" s="162" t="s">
        <v>22</v>
      </c>
      <c r="AH155" s="81">
        <v>15525</v>
      </c>
      <c r="AI155" s="74">
        <v>48680</v>
      </c>
      <c r="AJ155" s="43">
        <f t="shared" si="18"/>
        <v>31.891947411668038</v>
      </c>
      <c r="AK155" s="81">
        <v>35257</v>
      </c>
      <c r="AL155" s="74">
        <v>114973</v>
      </c>
      <c r="AM155" s="43">
        <f t="shared" si="19"/>
        <v>30.665460586398545</v>
      </c>
      <c r="AN155" s="79">
        <v>2.2709822865999998</v>
      </c>
    </row>
    <row r="156" spans="1:40" x14ac:dyDescent="0.25">
      <c r="A156" s="162" t="s">
        <v>23</v>
      </c>
      <c r="B156" s="76">
        <v>3995</v>
      </c>
      <c r="C156" s="76">
        <v>91922</v>
      </c>
      <c r="D156" s="43">
        <f t="shared" si="10"/>
        <v>4.3460760209743041</v>
      </c>
      <c r="E156" s="76">
        <v>11674</v>
      </c>
      <c r="F156" s="76">
        <v>313109</v>
      </c>
      <c r="G156" s="43">
        <f t="shared" si="11"/>
        <v>3.7284140666668799</v>
      </c>
      <c r="H156" s="44">
        <v>2.9221526909</v>
      </c>
      <c r="I156" s="162" t="s">
        <v>23</v>
      </c>
      <c r="J156" s="184">
        <v>1478</v>
      </c>
      <c r="K156" s="49">
        <v>31519</v>
      </c>
      <c r="L156" s="173">
        <f t="shared" si="12"/>
        <v>4.6892350645642313</v>
      </c>
      <c r="M156" s="49">
        <v>3945</v>
      </c>
      <c r="N156" s="49">
        <v>107495</v>
      </c>
      <c r="O156" s="43">
        <f t="shared" si="13"/>
        <v>3.6699381366575192</v>
      </c>
      <c r="P156" s="63">
        <v>2.6691474965999999</v>
      </c>
      <c r="Q156" s="162" t="s">
        <v>23</v>
      </c>
      <c r="R156" s="49">
        <v>1461</v>
      </c>
      <c r="S156" s="49">
        <v>32733</v>
      </c>
      <c r="T156" s="43">
        <f t="shared" si="14"/>
        <v>4.4633855741911832</v>
      </c>
      <c r="U156" s="49">
        <v>4168</v>
      </c>
      <c r="V156" s="49">
        <v>111008</v>
      </c>
      <c r="W156" s="43">
        <f t="shared" si="15"/>
        <v>3.7546843470740847</v>
      </c>
      <c r="X156" s="79">
        <v>2.8528405202</v>
      </c>
      <c r="Y156" s="162" t="s">
        <v>23</v>
      </c>
      <c r="Z156" s="49">
        <v>1056</v>
      </c>
      <c r="AA156" s="49">
        <v>27670</v>
      </c>
      <c r="AB156" s="43">
        <f t="shared" si="16"/>
        <v>3.8164076617275029</v>
      </c>
      <c r="AC156" s="49">
        <v>3561</v>
      </c>
      <c r="AD156" s="50">
        <v>94606</v>
      </c>
      <c r="AE156" s="43">
        <f t="shared" si="17"/>
        <v>3.7640318795848047</v>
      </c>
      <c r="AF156" s="51">
        <v>3.3721590908999999</v>
      </c>
      <c r="AG156" s="162" t="s">
        <v>23</v>
      </c>
      <c r="AH156" s="81">
        <v>91988</v>
      </c>
      <c r="AI156" s="74">
        <v>285309</v>
      </c>
      <c r="AJ156" s="43">
        <f t="shared" si="18"/>
        <v>32.241534616854004</v>
      </c>
      <c r="AK156" s="81">
        <v>325974</v>
      </c>
      <c r="AL156" s="74">
        <v>1006667</v>
      </c>
      <c r="AM156" s="43">
        <f t="shared" si="19"/>
        <v>32.381512456452825</v>
      </c>
      <c r="AN156" s="79">
        <v>3.5436578684</v>
      </c>
    </row>
    <row r="157" spans="1:40" x14ac:dyDescent="0.25">
      <c r="A157" s="162" t="s">
        <v>24</v>
      </c>
      <c r="B157" s="76">
        <v>1512</v>
      </c>
      <c r="C157" s="76">
        <v>7342</v>
      </c>
      <c r="D157" s="43">
        <f t="shared" si="10"/>
        <v>20.593843639335329</v>
      </c>
      <c r="E157" s="76">
        <v>3535</v>
      </c>
      <c r="F157" s="76">
        <v>18697</v>
      </c>
      <c r="G157" s="43">
        <f t="shared" si="11"/>
        <v>18.906776488206663</v>
      </c>
      <c r="H157" s="44">
        <v>2.3379629629999998</v>
      </c>
      <c r="I157" s="162" t="s">
        <v>24</v>
      </c>
      <c r="J157" s="184">
        <v>590</v>
      </c>
      <c r="K157" s="49">
        <v>2723</v>
      </c>
      <c r="L157" s="173">
        <f t="shared" si="12"/>
        <v>21.667278736687475</v>
      </c>
      <c r="M157" s="49">
        <v>1241</v>
      </c>
      <c r="N157" s="49">
        <v>7108</v>
      </c>
      <c r="O157" s="43">
        <f t="shared" si="13"/>
        <v>17.459200900393924</v>
      </c>
      <c r="P157" s="63">
        <v>2.1033898304999998</v>
      </c>
      <c r="Q157" s="162" t="s">
        <v>24</v>
      </c>
      <c r="R157" s="49">
        <v>632</v>
      </c>
      <c r="S157" s="49">
        <v>2699</v>
      </c>
      <c r="T157" s="43">
        <f t="shared" si="14"/>
        <v>23.416080029640607</v>
      </c>
      <c r="U157" s="49">
        <v>1629</v>
      </c>
      <c r="V157" s="49">
        <v>7050</v>
      </c>
      <c r="W157" s="43">
        <f t="shared" si="15"/>
        <v>23.106382978723406</v>
      </c>
      <c r="X157" s="79">
        <v>2.5775316456000001</v>
      </c>
      <c r="Y157" s="162" t="s">
        <v>24</v>
      </c>
      <c r="Z157" s="49">
        <v>290</v>
      </c>
      <c r="AA157" s="49">
        <v>1920</v>
      </c>
      <c r="AB157" s="43">
        <f t="shared" si="16"/>
        <v>15.104166666666666</v>
      </c>
      <c r="AC157" s="49">
        <v>665</v>
      </c>
      <c r="AD157" s="50">
        <v>4539</v>
      </c>
      <c r="AE157" s="43">
        <f t="shared" si="17"/>
        <v>14.650804141881471</v>
      </c>
      <c r="AF157" s="51">
        <v>2.2931034483000001</v>
      </c>
      <c r="AG157" s="162" t="s">
        <v>24</v>
      </c>
      <c r="AH157" s="81">
        <v>9797</v>
      </c>
      <c r="AI157" s="74">
        <v>23341</v>
      </c>
      <c r="AJ157" s="43">
        <f t="shared" si="18"/>
        <v>41.97335161304143</v>
      </c>
      <c r="AK157" s="81">
        <v>28573</v>
      </c>
      <c r="AL157" s="74">
        <v>61963</v>
      </c>
      <c r="AM157" s="43">
        <f t="shared" si="19"/>
        <v>46.113002921098072</v>
      </c>
      <c r="AN157" s="79">
        <v>2.9165050525999998</v>
      </c>
    </row>
    <row r="158" spans="1:40" x14ac:dyDescent="0.25">
      <c r="A158" s="162" t="s">
        <v>25</v>
      </c>
      <c r="B158" s="76">
        <v>32050</v>
      </c>
      <c r="C158" s="76">
        <v>85938</v>
      </c>
      <c r="D158" s="43">
        <f t="shared" si="10"/>
        <v>37.294328469361631</v>
      </c>
      <c r="E158" s="76">
        <v>67449</v>
      </c>
      <c r="F158" s="76">
        <v>172339</v>
      </c>
      <c r="G158" s="43">
        <f t="shared" si="11"/>
        <v>39.137397803167012</v>
      </c>
      <c r="H158" s="44">
        <v>2.1044929796999998</v>
      </c>
      <c r="I158" s="162" t="s">
        <v>25</v>
      </c>
      <c r="J158" s="184">
        <v>13958</v>
      </c>
      <c r="K158" s="49">
        <v>29709</v>
      </c>
      <c r="L158" s="173">
        <f t="shared" si="12"/>
        <v>46.982395906964221</v>
      </c>
      <c r="M158" s="49">
        <v>29576</v>
      </c>
      <c r="N158" s="49">
        <v>60693</v>
      </c>
      <c r="O158" s="43">
        <f t="shared" si="13"/>
        <v>48.73049610333976</v>
      </c>
      <c r="P158" s="63">
        <v>2.1189282131999998</v>
      </c>
      <c r="Q158" s="162" t="s">
        <v>25</v>
      </c>
      <c r="R158" s="49">
        <v>11929</v>
      </c>
      <c r="S158" s="49">
        <v>32195</v>
      </c>
      <c r="T158" s="43">
        <f t="shared" si="14"/>
        <v>37.052337319459546</v>
      </c>
      <c r="U158" s="49">
        <v>25529</v>
      </c>
      <c r="V158" s="49">
        <v>67584</v>
      </c>
      <c r="W158" s="43">
        <f t="shared" si="15"/>
        <v>37.773733428030305</v>
      </c>
      <c r="X158" s="79">
        <v>2.1400787995999999</v>
      </c>
      <c r="Y158" s="162" t="s">
        <v>25</v>
      </c>
      <c r="Z158" s="49">
        <v>6163</v>
      </c>
      <c r="AA158" s="49">
        <v>24034</v>
      </c>
      <c r="AB158" s="43">
        <f t="shared" si="16"/>
        <v>25.642839310976118</v>
      </c>
      <c r="AC158" s="49">
        <v>12344</v>
      </c>
      <c r="AD158" s="50">
        <v>44062</v>
      </c>
      <c r="AE158" s="43">
        <f t="shared" si="17"/>
        <v>28.015069674549498</v>
      </c>
      <c r="AF158" s="51">
        <v>2.0029206555000001</v>
      </c>
      <c r="AG158" s="162" t="s">
        <v>25</v>
      </c>
      <c r="AH158" s="81">
        <v>88729</v>
      </c>
      <c r="AI158" s="74">
        <v>226299</v>
      </c>
      <c r="AJ158" s="43">
        <f t="shared" si="18"/>
        <v>39.208745951153119</v>
      </c>
      <c r="AK158" s="81">
        <v>172779</v>
      </c>
      <c r="AL158" s="74">
        <v>428358</v>
      </c>
      <c r="AM158" s="43">
        <f t="shared" si="19"/>
        <v>40.335186923087697</v>
      </c>
      <c r="AN158" s="79">
        <v>1.9472663954</v>
      </c>
    </row>
    <row r="159" spans="1:40" x14ac:dyDescent="0.25">
      <c r="A159" s="162" t="s">
        <v>26</v>
      </c>
      <c r="B159" s="76">
        <v>1364</v>
      </c>
      <c r="C159" s="76">
        <v>4392</v>
      </c>
      <c r="D159" s="43">
        <f t="shared" si="10"/>
        <v>31.056466302367941</v>
      </c>
      <c r="E159" s="76">
        <v>3311</v>
      </c>
      <c r="F159" s="76">
        <v>9196</v>
      </c>
      <c r="G159" s="43">
        <f t="shared" si="11"/>
        <v>36.004784688995215</v>
      </c>
      <c r="H159" s="44">
        <v>2.4274193548</v>
      </c>
      <c r="I159" s="162" t="s">
        <v>26</v>
      </c>
      <c r="J159" s="184">
        <v>396</v>
      </c>
      <c r="K159" s="49">
        <v>1377</v>
      </c>
      <c r="L159" s="173">
        <f t="shared" si="12"/>
        <v>28.75816993464052</v>
      </c>
      <c r="M159" s="49">
        <v>827</v>
      </c>
      <c r="N159" s="49">
        <v>2981</v>
      </c>
      <c r="O159" s="43">
        <f t="shared" si="13"/>
        <v>27.742368332774237</v>
      </c>
      <c r="P159" s="63">
        <v>2.0883838384</v>
      </c>
      <c r="Q159" s="162" t="s">
        <v>26</v>
      </c>
      <c r="R159" s="49">
        <v>603</v>
      </c>
      <c r="S159" s="49">
        <v>1591</v>
      </c>
      <c r="T159" s="43">
        <f t="shared" si="14"/>
        <v>37.900691389063482</v>
      </c>
      <c r="U159" s="49">
        <v>1622</v>
      </c>
      <c r="V159" s="49">
        <v>3403</v>
      </c>
      <c r="W159" s="43">
        <f t="shared" si="15"/>
        <v>47.663826035850718</v>
      </c>
      <c r="X159" s="79">
        <v>2.6898839138000001</v>
      </c>
      <c r="Y159" s="162" t="s">
        <v>26</v>
      </c>
      <c r="Z159" s="49">
        <v>365</v>
      </c>
      <c r="AA159" s="49">
        <v>1424</v>
      </c>
      <c r="AB159" s="43">
        <f t="shared" si="16"/>
        <v>25.632022471910108</v>
      </c>
      <c r="AC159" s="49">
        <v>862</v>
      </c>
      <c r="AD159" s="50">
        <v>2812</v>
      </c>
      <c r="AE159" s="43">
        <f t="shared" si="17"/>
        <v>30.654338549075394</v>
      </c>
      <c r="AF159" s="51">
        <v>2.3616438355999998</v>
      </c>
      <c r="AG159" s="162" t="s">
        <v>26</v>
      </c>
      <c r="AH159" s="81">
        <v>3991</v>
      </c>
      <c r="AI159" s="74">
        <v>13632</v>
      </c>
      <c r="AJ159" s="43">
        <f t="shared" si="18"/>
        <v>29.276701877934276</v>
      </c>
      <c r="AK159" s="81">
        <v>8974</v>
      </c>
      <c r="AL159" s="74">
        <v>28206</v>
      </c>
      <c r="AM159" s="43">
        <f t="shared" si="19"/>
        <v>31.815925689569596</v>
      </c>
      <c r="AN159" s="79">
        <v>2.2485592582999998</v>
      </c>
    </row>
    <row r="160" spans="1:40" ht="15.75" customHeight="1" x14ac:dyDescent="0.25">
      <c r="A160" s="162" t="s">
        <v>27</v>
      </c>
      <c r="B160" s="76">
        <v>15938</v>
      </c>
      <c r="C160" s="76">
        <v>108231</v>
      </c>
      <c r="D160" s="43">
        <f t="shared" si="10"/>
        <v>14.7259103214421</v>
      </c>
      <c r="E160" s="76">
        <v>44453</v>
      </c>
      <c r="F160" s="76">
        <v>279382</v>
      </c>
      <c r="G160" s="43">
        <f t="shared" si="11"/>
        <v>15.911189697260381</v>
      </c>
      <c r="H160" s="44">
        <v>2.7891203412999999</v>
      </c>
      <c r="I160" s="162" t="s">
        <v>27</v>
      </c>
      <c r="J160" s="184">
        <v>4141</v>
      </c>
      <c r="K160" s="49">
        <v>35207</v>
      </c>
      <c r="L160" s="173">
        <f t="shared" si="12"/>
        <v>11.761865538103217</v>
      </c>
      <c r="M160" s="49">
        <v>10289</v>
      </c>
      <c r="N160" s="49">
        <v>90500</v>
      </c>
      <c r="O160" s="43">
        <f t="shared" si="13"/>
        <v>11.369060773480664</v>
      </c>
      <c r="P160" s="63">
        <v>2.4846655396999999</v>
      </c>
      <c r="Q160" s="162" t="s">
        <v>27</v>
      </c>
      <c r="R160" s="49">
        <v>8802</v>
      </c>
      <c r="S160" s="49">
        <v>36971</v>
      </c>
      <c r="T160" s="43">
        <f t="shared" si="14"/>
        <v>23.807849395472129</v>
      </c>
      <c r="U160" s="49">
        <v>25483</v>
      </c>
      <c r="V160" s="49">
        <v>96811</v>
      </c>
      <c r="W160" s="43">
        <f t="shared" si="15"/>
        <v>26.322422038817905</v>
      </c>
      <c r="X160" s="79">
        <v>2.8951374687999998</v>
      </c>
      <c r="Y160" s="162" t="s">
        <v>27</v>
      </c>
      <c r="Z160" s="49">
        <v>2995</v>
      </c>
      <c r="AA160" s="49">
        <v>36053</v>
      </c>
      <c r="AB160" s="43">
        <f t="shared" si="16"/>
        <v>8.3072143788311656</v>
      </c>
      <c r="AC160" s="49">
        <v>8681</v>
      </c>
      <c r="AD160" s="50">
        <v>92071</v>
      </c>
      <c r="AE160" s="43">
        <f t="shared" si="17"/>
        <v>9.4285931509378624</v>
      </c>
      <c r="AF160" s="51">
        <v>2.8984974958</v>
      </c>
      <c r="AG160" s="162" t="s">
        <v>27</v>
      </c>
      <c r="AH160" s="81">
        <v>103677</v>
      </c>
      <c r="AI160" s="74">
        <v>312796</v>
      </c>
      <c r="AJ160" s="43">
        <f t="shared" si="18"/>
        <v>33.145244824102612</v>
      </c>
      <c r="AK160" s="81">
        <v>276044</v>
      </c>
      <c r="AL160" s="74">
        <v>798103</v>
      </c>
      <c r="AM160" s="43">
        <f t="shared" si="19"/>
        <v>34.58751564647671</v>
      </c>
      <c r="AN160" s="79">
        <v>2.6625384608</v>
      </c>
    </row>
    <row r="161" spans="1:40" ht="25.5" x14ac:dyDescent="0.25">
      <c r="A161" s="162" t="s">
        <v>28</v>
      </c>
      <c r="B161" s="76">
        <v>1305</v>
      </c>
      <c r="C161" s="76">
        <v>6026</v>
      </c>
      <c r="D161" s="43">
        <f t="shared" si="10"/>
        <v>21.656156654497181</v>
      </c>
      <c r="E161" s="76">
        <v>3507</v>
      </c>
      <c r="F161" s="76">
        <v>15226</v>
      </c>
      <c r="G161" s="43">
        <f t="shared" si="11"/>
        <v>23.032969919873899</v>
      </c>
      <c r="H161" s="44">
        <v>2.6873563217999998</v>
      </c>
      <c r="I161" s="162" t="s">
        <v>28</v>
      </c>
      <c r="J161" s="184">
        <v>405</v>
      </c>
      <c r="K161" s="49">
        <v>1305</v>
      </c>
      <c r="L161" s="173">
        <f t="shared" si="12"/>
        <v>31.03448275862069</v>
      </c>
      <c r="M161" s="49">
        <v>1067</v>
      </c>
      <c r="N161" s="49">
        <v>2971</v>
      </c>
      <c r="O161" s="43">
        <f t="shared" si="13"/>
        <v>35.913833726018176</v>
      </c>
      <c r="P161" s="63">
        <v>2.6345679012000001</v>
      </c>
      <c r="Q161" s="162" t="s">
        <v>28</v>
      </c>
      <c r="R161" s="49">
        <v>510</v>
      </c>
      <c r="S161" s="49">
        <v>2858</v>
      </c>
      <c r="T161" s="43">
        <f t="shared" si="14"/>
        <v>17.844646606018195</v>
      </c>
      <c r="U161" s="49">
        <v>1334</v>
      </c>
      <c r="V161" s="49">
        <v>7487</v>
      </c>
      <c r="W161" s="43">
        <f t="shared" si="15"/>
        <v>17.817550420729265</v>
      </c>
      <c r="X161" s="79">
        <v>2.6156862744999998</v>
      </c>
      <c r="Y161" s="162" t="s">
        <v>28</v>
      </c>
      <c r="Z161" s="49">
        <v>390</v>
      </c>
      <c r="AA161" s="49">
        <v>1863</v>
      </c>
      <c r="AB161" s="43">
        <f t="shared" si="16"/>
        <v>20.933977455716587</v>
      </c>
      <c r="AC161" s="49">
        <v>1106</v>
      </c>
      <c r="AD161" s="50">
        <v>4768</v>
      </c>
      <c r="AE161" s="43">
        <f t="shared" si="17"/>
        <v>23.196308724832214</v>
      </c>
      <c r="AF161" s="51">
        <v>2.8358974359000002</v>
      </c>
      <c r="AG161" s="162" t="s">
        <v>28</v>
      </c>
      <c r="AH161" s="81">
        <v>5786</v>
      </c>
      <c r="AI161" s="74">
        <v>21334</v>
      </c>
      <c r="AJ161" s="43">
        <f t="shared" si="18"/>
        <v>27.121027467891629</v>
      </c>
      <c r="AK161" s="81">
        <v>16278</v>
      </c>
      <c r="AL161" s="74">
        <v>53540</v>
      </c>
      <c r="AM161" s="43">
        <f t="shared" si="19"/>
        <v>30.40343668285394</v>
      </c>
      <c r="AN161" s="79">
        <v>2.8133425509999999</v>
      </c>
    </row>
    <row r="162" spans="1:40" x14ac:dyDescent="0.25">
      <c r="A162" s="162" t="s">
        <v>29</v>
      </c>
      <c r="B162" s="76">
        <v>6766</v>
      </c>
      <c r="C162" s="76">
        <v>79963</v>
      </c>
      <c r="D162" s="43">
        <f t="shared" si="10"/>
        <v>8.4614134036992112</v>
      </c>
      <c r="E162" s="76">
        <v>17292</v>
      </c>
      <c r="F162" s="76">
        <v>234149</v>
      </c>
      <c r="G162" s="43">
        <f t="shared" si="11"/>
        <v>7.3850411490119532</v>
      </c>
      <c r="H162" s="44">
        <v>2.5557197753000001</v>
      </c>
      <c r="I162" s="162" t="s">
        <v>29</v>
      </c>
      <c r="J162" s="184">
        <v>2127</v>
      </c>
      <c r="K162" s="49">
        <v>26024</v>
      </c>
      <c r="L162" s="173">
        <f t="shared" si="12"/>
        <v>8.1732247156470947</v>
      </c>
      <c r="M162" s="49">
        <v>5183</v>
      </c>
      <c r="N162" s="49">
        <v>72382</v>
      </c>
      <c r="O162" s="43">
        <f t="shared" si="13"/>
        <v>7.1606200436572633</v>
      </c>
      <c r="P162" s="63">
        <v>2.4367653972999999</v>
      </c>
      <c r="Q162" s="162" t="s">
        <v>29</v>
      </c>
      <c r="R162" s="49">
        <v>3199</v>
      </c>
      <c r="S162" s="49">
        <v>33812</v>
      </c>
      <c r="T162" s="43">
        <f t="shared" si="14"/>
        <v>9.4611380574943809</v>
      </c>
      <c r="U162" s="49">
        <v>9016</v>
      </c>
      <c r="V162" s="49">
        <v>103180</v>
      </c>
      <c r="W162" s="43">
        <f t="shared" si="15"/>
        <v>8.7381275440976935</v>
      </c>
      <c r="X162" s="79">
        <v>2.8183807440000002</v>
      </c>
      <c r="Y162" s="162" t="s">
        <v>29</v>
      </c>
      <c r="Z162" s="49">
        <v>1440</v>
      </c>
      <c r="AA162" s="49">
        <v>20127</v>
      </c>
      <c r="AB162" s="43">
        <f t="shared" si="16"/>
        <v>7.1545684900879412</v>
      </c>
      <c r="AC162" s="49">
        <v>3093</v>
      </c>
      <c r="AD162" s="50">
        <v>58587</v>
      </c>
      <c r="AE162" s="43">
        <f t="shared" si="17"/>
        <v>5.2793281786061756</v>
      </c>
      <c r="AF162" s="51">
        <v>2.1479166667</v>
      </c>
      <c r="AG162" s="162" t="s">
        <v>29</v>
      </c>
      <c r="AH162" s="81">
        <v>33909</v>
      </c>
      <c r="AI162" s="74">
        <v>177024</v>
      </c>
      <c r="AJ162" s="43">
        <f t="shared" si="18"/>
        <v>19.155029826464208</v>
      </c>
      <c r="AK162" s="81">
        <v>91651</v>
      </c>
      <c r="AL162" s="74">
        <v>495388</v>
      </c>
      <c r="AM162" s="43">
        <f t="shared" si="19"/>
        <v>18.500851857533892</v>
      </c>
      <c r="AN162" s="79">
        <v>2.7028517502999998</v>
      </c>
    </row>
    <row r="163" spans="1:40" x14ac:dyDescent="0.25">
      <c r="A163" s="162" t="s">
        <v>30</v>
      </c>
      <c r="B163" s="76">
        <v>3525</v>
      </c>
      <c r="C163" s="76">
        <v>44065</v>
      </c>
      <c r="D163" s="43">
        <f t="shared" si="10"/>
        <v>7.9995461250425501</v>
      </c>
      <c r="E163" s="76">
        <v>7676</v>
      </c>
      <c r="F163" s="76">
        <v>116185</v>
      </c>
      <c r="G163" s="43">
        <f t="shared" si="11"/>
        <v>6.6067048242027804</v>
      </c>
      <c r="H163" s="44">
        <v>2.1775886524999999</v>
      </c>
      <c r="I163" s="162" t="s">
        <v>30</v>
      </c>
      <c r="J163" s="184">
        <v>751</v>
      </c>
      <c r="K163" s="49">
        <v>20305</v>
      </c>
      <c r="L163" s="173">
        <f t="shared" si="12"/>
        <v>3.6985964048263971</v>
      </c>
      <c r="M163" s="49">
        <v>1433</v>
      </c>
      <c r="N163" s="49">
        <v>52791</v>
      </c>
      <c r="O163" s="43">
        <f t="shared" si="13"/>
        <v>2.7144778466026405</v>
      </c>
      <c r="P163" s="63">
        <v>1.9081225033</v>
      </c>
      <c r="Q163" s="162" t="s">
        <v>30</v>
      </c>
      <c r="R163" s="49">
        <v>1480</v>
      </c>
      <c r="S163" s="49">
        <v>12147</v>
      </c>
      <c r="T163" s="43">
        <f t="shared" si="14"/>
        <v>12.184078373260887</v>
      </c>
      <c r="U163" s="49">
        <v>3166</v>
      </c>
      <c r="V163" s="49">
        <v>33276</v>
      </c>
      <c r="W163" s="43">
        <f t="shared" si="15"/>
        <v>9.5143647072965507</v>
      </c>
      <c r="X163" s="79">
        <v>2.1391891892000001</v>
      </c>
      <c r="Y163" s="162" t="s">
        <v>30</v>
      </c>
      <c r="Z163" s="49">
        <v>1294</v>
      </c>
      <c r="AA163" s="49">
        <v>11613</v>
      </c>
      <c r="AB163" s="43">
        <f t="shared" si="16"/>
        <v>11.142684922070094</v>
      </c>
      <c r="AC163" s="49">
        <v>3077</v>
      </c>
      <c r="AD163" s="50">
        <v>30118</v>
      </c>
      <c r="AE163" s="43">
        <f t="shared" si="17"/>
        <v>10.21648183810346</v>
      </c>
      <c r="AF163" s="51">
        <v>2.3778979907000002</v>
      </c>
      <c r="AG163" s="162" t="s">
        <v>30</v>
      </c>
      <c r="AH163" s="81">
        <v>13613</v>
      </c>
      <c r="AI163" s="74">
        <v>99258</v>
      </c>
      <c r="AJ163" s="43">
        <f t="shared" si="18"/>
        <v>13.714763545507665</v>
      </c>
      <c r="AK163" s="81">
        <v>34478</v>
      </c>
      <c r="AL163" s="74">
        <v>264184</v>
      </c>
      <c r="AM163" s="43">
        <f t="shared" si="19"/>
        <v>13.050752505829271</v>
      </c>
      <c r="AN163" s="79">
        <v>2.5327260706999999</v>
      </c>
    </row>
    <row r="164" spans="1:40" x14ac:dyDescent="0.25">
      <c r="A164" s="162" t="s">
        <v>31</v>
      </c>
      <c r="B164" s="76">
        <v>5907</v>
      </c>
      <c r="C164" s="76">
        <v>21121</v>
      </c>
      <c r="D164" s="43">
        <f t="shared" si="10"/>
        <v>27.967425784763979</v>
      </c>
      <c r="E164" s="76">
        <v>14502</v>
      </c>
      <c r="F164" s="76">
        <v>54887</v>
      </c>
      <c r="G164" s="43">
        <f t="shared" si="11"/>
        <v>26.421557017144316</v>
      </c>
      <c r="H164" s="44">
        <v>2.4550533265999999</v>
      </c>
      <c r="I164" s="162" t="s">
        <v>31</v>
      </c>
      <c r="J164" s="184">
        <v>2447</v>
      </c>
      <c r="K164" s="49">
        <v>8580</v>
      </c>
      <c r="L164" s="173">
        <f t="shared" si="12"/>
        <v>28.519813519813518</v>
      </c>
      <c r="M164" s="49">
        <v>5884</v>
      </c>
      <c r="N164" s="49">
        <v>23186</v>
      </c>
      <c r="O164" s="43">
        <f t="shared" si="13"/>
        <v>25.377382903476235</v>
      </c>
      <c r="P164" s="63">
        <v>2.4045770330999998</v>
      </c>
      <c r="Q164" s="162" t="s">
        <v>31</v>
      </c>
      <c r="R164" s="49">
        <v>2189</v>
      </c>
      <c r="S164" s="49">
        <v>6193</v>
      </c>
      <c r="T164" s="43">
        <f t="shared" si="14"/>
        <v>35.346358792184724</v>
      </c>
      <c r="U164" s="49">
        <v>5237</v>
      </c>
      <c r="V164" s="49">
        <v>16496</v>
      </c>
      <c r="W164" s="43">
        <f t="shared" si="15"/>
        <v>31.74709020368574</v>
      </c>
      <c r="X164" s="79">
        <v>2.3924166285999999</v>
      </c>
      <c r="Y164" s="162" t="s">
        <v>31</v>
      </c>
      <c r="Z164" s="49">
        <v>1271</v>
      </c>
      <c r="AA164" s="49">
        <v>6348</v>
      </c>
      <c r="AB164" s="43">
        <f t="shared" si="16"/>
        <v>20.022054190296156</v>
      </c>
      <c r="AC164" s="49">
        <v>3381</v>
      </c>
      <c r="AD164" s="50">
        <v>15205</v>
      </c>
      <c r="AE164" s="43">
        <f t="shared" si="17"/>
        <v>22.236106543900032</v>
      </c>
      <c r="AF164" s="51">
        <v>2.6601101494999999</v>
      </c>
      <c r="AG164" s="162" t="s">
        <v>31</v>
      </c>
      <c r="AH164" s="81">
        <v>13764</v>
      </c>
      <c r="AI164" s="74">
        <v>51753</v>
      </c>
      <c r="AJ164" s="43">
        <f t="shared" si="18"/>
        <v>26.595559677699843</v>
      </c>
      <c r="AK164" s="81">
        <v>33890</v>
      </c>
      <c r="AL164" s="74">
        <v>130428</v>
      </c>
      <c r="AM164" s="43">
        <f t="shared" si="19"/>
        <v>25.983684484926549</v>
      </c>
      <c r="AN164" s="79">
        <v>2.4622202847999999</v>
      </c>
    </row>
    <row r="165" spans="1:40" x14ac:dyDescent="0.25">
      <c r="A165" s="162" t="s">
        <v>32</v>
      </c>
      <c r="B165" s="76">
        <v>2207</v>
      </c>
      <c r="C165" s="76">
        <v>22273</v>
      </c>
      <c r="D165" s="43">
        <f t="shared" si="10"/>
        <v>9.9088582588784622</v>
      </c>
      <c r="E165" s="76">
        <v>4505</v>
      </c>
      <c r="F165" s="76">
        <v>46378</v>
      </c>
      <c r="G165" s="43">
        <f t="shared" si="11"/>
        <v>9.7136573375307265</v>
      </c>
      <c r="H165" s="44">
        <v>2.0412324422000001</v>
      </c>
      <c r="I165" s="162" t="s">
        <v>32</v>
      </c>
      <c r="J165" s="184">
        <v>801</v>
      </c>
      <c r="K165" s="49">
        <v>9673</v>
      </c>
      <c r="L165" s="173">
        <f t="shared" si="12"/>
        <v>8.2807815569109895</v>
      </c>
      <c r="M165" s="49">
        <v>1624</v>
      </c>
      <c r="N165" s="49">
        <v>19805</v>
      </c>
      <c r="O165" s="43">
        <f t="shared" si="13"/>
        <v>8.1999495077000759</v>
      </c>
      <c r="P165" s="63">
        <v>2.0274656679</v>
      </c>
      <c r="Q165" s="162" t="s">
        <v>32</v>
      </c>
      <c r="R165" s="49">
        <v>1069</v>
      </c>
      <c r="S165" s="49">
        <v>7978</v>
      </c>
      <c r="T165" s="43">
        <f t="shared" si="14"/>
        <v>13.399348207570819</v>
      </c>
      <c r="U165" s="49">
        <v>2092</v>
      </c>
      <c r="V165" s="49">
        <v>16670</v>
      </c>
      <c r="W165" s="43">
        <f t="shared" si="15"/>
        <v>12.549490101979604</v>
      </c>
      <c r="X165" s="79">
        <v>1.9569691300000001</v>
      </c>
      <c r="Y165" s="162" t="s">
        <v>32</v>
      </c>
      <c r="Z165" s="49">
        <v>337</v>
      </c>
      <c r="AA165" s="49">
        <v>4622</v>
      </c>
      <c r="AB165" s="43">
        <f t="shared" si="16"/>
        <v>7.2912159238424925</v>
      </c>
      <c r="AC165" s="49">
        <v>789</v>
      </c>
      <c r="AD165" s="50">
        <v>9903</v>
      </c>
      <c r="AE165" s="43">
        <f t="shared" si="17"/>
        <v>7.9672826416237505</v>
      </c>
      <c r="AF165" s="51">
        <v>2.3412462908</v>
      </c>
      <c r="AG165" s="162" t="s">
        <v>32</v>
      </c>
      <c r="AH165" s="81">
        <v>14146</v>
      </c>
      <c r="AI165" s="74">
        <v>53203</v>
      </c>
      <c r="AJ165" s="43">
        <f t="shared" si="18"/>
        <v>26.588726199650399</v>
      </c>
      <c r="AK165" s="81">
        <v>39591</v>
      </c>
      <c r="AL165" s="74">
        <v>128801</v>
      </c>
      <c r="AM165" s="43">
        <f t="shared" si="19"/>
        <v>30.738115387302894</v>
      </c>
      <c r="AN165" s="79">
        <v>2.7987416937999998</v>
      </c>
    </row>
    <row r="166" spans="1:40" x14ac:dyDescent="0.25">
      <c r="A166" s="162" t="s">
        <v>33</v>
      </c>
      <c r="B166" s="76">
        <v>6039</v>
      </c>
      <c r="C166" s="76">
        <v>45830</v>
      </c>
      <c r="D166" s="43">
        <f t="shared" si="10"/>
        <v>13.176958324241763</v>
      </c>
      <c r="E166" s="76">
        <v>13262</v>
      </c>
      <c r="F166" s="76">
        <v>93287</v>
      </c>
      <c r="G166" s="43">
        <f t="shared" si="11"/>
        <v>14.216343113188332</v>
      </c>
      <c r="H166" s="44">
        <v>2.1960589501999999</v>
      </c>
      <c r="I166" s="162" t="s">
        <v>33</v>
      </c>
      <c r="J166" s="184">
        <v>1904</v>
      </c>
      <c r="K166" s="49">
        <v>16090</v>
      </c>
      <c r="L166" s="173">
        <f t="shared" si="12"/>
        <v>11.833436917339963</v>
      </c>
      <c r="M166" s="49">
        <v>3609</v>
      </c>
      <c r="N166" s="49">
        <v>31828</v>
      </c>
      <c r="O166" s="43">
        <f t="shared" si="13"/>
        <v>11.339072514766873</v>
      </c>
      <c r="P166" s="63">
        <v>1.8954831933</v>
      </c>
      <c r="Q166" s="162" t="s">
        <v>33</v>
      </c>
      <c r="R166" s="49">
        <v>1966</v>
      </c>
      <c r="S166" s="49">
        <v>17962</v>
      </c>
      <c r="T166" s="43">
        <f t="shared" si="14"/>
        <v>10.945329027947889</v>
      </c>
      <c r="U166" s="49">
        <v>4274</v>
      </c>
      <c r="V166" s="49">
        <v>35895</v>
      </c>
      <c r="W166" s="43">
        <f t="shared" si="15"/>
        <v>11.90695082880624</v>
      </c>
      <c r="X166" s="79">
        <v>2.1739572737000001</v>
      </c>
      <c r="Y166" s="162" t="s">
        <v>33</v>
      </c>
      <c r="Z166" s="49">
        <v>2169</v>
      </c>
      <c r="AA166" s="49">
        <v>11778</v>
      </c>
      <c r="AB166" s="43">
        <f t="shared" si="16"/>
        <v>18.415690269994904</v>
      </c>
      <c r="AC166" s="49">
        <v>5379</v>
      </c>
      <c r="AD166" s="50">
        <v>25564</v>
      </c>
      <c r="AE166" s="43">
        <f t="shared" si="17"/>
        <v>21.041308089500859</v>
      </c>
      <c r="AF166" s="51">
        <v>2.479944675</v>
      </c>
      <c r="AG166" s="162" t="s">
        <v>33</v>
      </c>
      <c r="AH166" s="81">
        <v>39798</v>
      </c>
      <c r="AI166" s="74">
        <v>120755</v>
      </c>
      <c r="AJ166" s="43">
        <f t="shared" si="18"/>
        <v>32.957641505527725</v>
      </c>
      <c r="AK166" s="81">
        <v>89492</v>
      </c>
      <c r="AL166" s="74">
        <v>242489</v>
      </c>
      <c r="AM166" s="43">
        <f t="shared" si="19"/>
        <v>36.905591593845493</v>
      </c>
      <c r="AN166" s="79">
        <v>2.2486557113000001</v>
      </c>
    </row>
    <row r="167" spans="1:40" ht="25.5" x14ac:dyDescent="0.25">
      <c r="A167" s="162" t="s">
        <v>34</v>
      </c>
      <c r="B167" s="76">
        <v>4413</v>
      </c>
      <c r="C167" s="76">
        <v>20455</v>
      </c>
      <c r="D167" s="43">
        <f t="shared" si="10"/>
        <v>21.57418724028355</v>
      </c>
      <c r="E167" s="76">
        <v>10099</v>
      </c>
      <c r="F167" s="76">
        <v>45023</v>
      </c>
      <c r="G167" s="43">
        <f t="shared" si="11"/>
        <v>22.430757612775693</v>
      </c>
      <c r="H167" s="44">
        <v>2.2884658962</v>
      </c>
      <c r="I167" s="162" t="s">
        <v>34</v>
      </c>
      <c r="J167" s="184">
        <v>1773</v>
      </c>
      <c r="K167" s="49">
        <v>7558</v>
      </c>
      <c r="L167" s="173">
        <f t="shared" si="12"/>
        <v>23.458586927758667</v>
      </c>
      <c r="M167" s="49">
        <v>4193</v>
      </c>
      <c r="N167" s="49">
        <v>16040</v>
      </c>
      <c r="O167" s="43">
        <f t="shared" si="13"/>
        <v>26.140897755610972</v>
      </c>
      <c r="P167" s="63">
        <v>2.3649182177000001</v>
      </c>
      <c r="Q167" s="162" t="s">
        <v>34</v>
      </c>
      <c r="R167" s="49">
        <v>1742</v>
      </c>
      <c r="S167" s="49">
        <v>6135</v>
      </c>
      <c r="T167" s="43">
        <f t="shared" si="14"/>
        <v>28.394458027709863</v>
      </c>
      <c r="U167" s="49">
        <v>4094</v>
      </c>
      <c r="V167" s="49">
        <v>13629</v>
      </c>
      <c r="W167" s="43">
        <f t="shared" si="15"/>
        <v>30.03888766600631</v>
      </c>
      <c r="X167" s="79">
        <v>2.3501722157999998</v>
      </c>
      <c r="Y167" s="162" t="s">
        <v>34</v>
      </c>
      <c r="Z167" s="49">
        <v>898</v>
      </c>
      <c r="AA167" s="49">
        <v>6762</v>
      </c>
      <c r="AB167" s="43">
        <f t="shared" si="16"/>
        <v>13.280094646554275</v>
      </c>
      <c r="AC167" s="49">
        <v>1812</v>
      </c>
      <c r="AD167" s="50">
        <v>15354</v>
      </c>
      <c r="AE167" s="43">
        <f t="shared" si="17"/>
        <v>11.80148495506057</v>
      </c>
      <c r="AF167" s="51">
        <v>2.0178173719000001</v>
      </c>
      <c r="AG167" s="162" t="s">
        <v>34</v>
      </c>
      <c r="AH167" s="81">
        <v>19889</v>
      </c>
      <c r="AI167" s="74">
        <v>59487</v>
      </c>
      <c r="AJ167" s="43">
        <f t="shared" si="18"/>
        <v>33.434195706624976</v>
      </c>
      <c r="AK167" s="81">
        <v>44360</v>
      </c>
      <c r="AL167" s="74">
        <v>131593</v>
      </c>
      <c r="AM167" s="43">
        <f t="shared" si="19"/>
        <v>33.709999772024346</v>
      </c>
      <c r="AN167" s="79">
        <v>2.2303786012</v>
      </c>
    </row>
    <row r="168" spans="1:40" x14ac:dyDescent="0.25">
      <c r="A168" s="162" t="s">
        <v>35</v>
      </c>
      <c r="B168" s="76">
        <v>918</v>
      </c>
      <c r="C168" s="76">
        <v>30827</v>
      </c>
      <c r="D168" s="43">
        <f t="shared" si="10"/>
        <v>2.9779089758977522</v>
      </c>
      <c r="E168" s="76">
        <v>2248</v>
      </c>
      <c r="F168" s="76">
        <v>79702</v>
      </c>
      <c r="G168" s="43">
        <f t="shared" si="11"/>
        <v>2.8205063862889261</v>
      </c>
      <c r="H168" s="44">
        <v>2.4488017429000002</v>
      </c>
      <c r="I168" s="162" t="s">
        <v>35</v>
      </c>
      <c r="J168" s="184">
        <v>199</v>
      </c>
      <c r="K168" s="49">
        <v>9301</v>
      </c>
      <c r="L168" s="173">
        <f t="shared" si="12"/>
        <v>2.1395548865713363</v>
      </c>
      <c r="M168" s="49">
        <v>528</v>
      </c>
      <c r="N168" s="49">
        <v>23157</v>
      </c>
      <c r="O168" s="43">
        <f t="shared" si="13"/>
        <v>2.2800880943127351</v>
      </c>
      <c r="P168" s="63">
        <v>2.6532663316999998</v>
      </c>
      <c r="Q168" s="162" t="s">
        <v>35</v>
      </c>
      <c r="R168" s="49">
        <v>400</v>
      </c>
      <c r="S168" s="49">
        <v>9749</v>
      </c>
      <c r="T168" s="43">
        <f t="shared" si="14"/>
        <v>4.1029849215304139</v>
      </c>
      <c r="U168" s="49">
        <v>976</v>
      </c>
      <c r="V168" s="49">
        <v>25569</v>
      </c>
      <c r="W168" s="43">
        <f t="shared" si="15"/>
        <v>3.8171222965309552</v>
      </c>
      <c r="X168" s="79">
        <v>2.44</v>
      </c>
      <c r="Y168" s="162" t="s">
        <v>35</v>
      </c>
      <c r="Z168" s="49">
        <v>319</v>
      </c>
      <c r="AA168" s="49">
        <v>11777</v>
      </c>
      <c r="AB168" s="43">
        <f t="shared" si="16"/>
        <v>2.7086694404347456</v>
      </c>
      <c r="AC168" s="49">
        <v>744</v>
      </c>
      <c r="AD168" s="50">
        <v>30976</v>
      </c>
      <c r="AE168" s="43">
        <f t="shared" si="17"/>
        <v>2.4018595041322315</v>
      </c>
      <c r="AF168" s="51">
        <v>2.3322884013</v>
      </c>
      <c r="AG168" s="162" t="s">
        <v>35</v>
      </c>
      <c r="AH168" s="81">
        <v>6188</v>
      </c>
      <c r="AI168" s="74">
        <v>59812</v>
      </c>
      <c r="AJ168" s="43">
        <f t="shared" si="18"/>
        <v>10.345750016719053</v>
      </c>
      <c r="AK168" s="81">
        <v>14939</v>
      </c>
      <c r="AL168" s="74">
        <v>154582</v>
      </c>
      <c r="AM168" s="43">
        <f t="shared" si="19"/>
        <v>9.6641264830316604</v>
      </c>
      <c r="AN168" s="79">
        <v>2.4141887523999999</v>
      </c>
    </row>
    <row r="169" spans="1:40" ht="25.5" x14ac:dyDescent="0.25">
      <c r="A169" s="162" t="s">
        <v>36</v>
      </c>
      <c r="B169" s="76">
        <v>5628</v>
      </c>
      <c r="C169" s="76">
        <v>184042</v>
      </c>
      <c r="D169" s="43">
        <f t="shared" si="10"/>
        <v>3.0579976309755383</v>
      </c>
      <c r="E169" s="76">
        <v>12808</v>
      </c>
      <c r="F169" s="76">
        <v>452457</v>
      </c>
      <c r="G169" s="43">
        <f t="shared" si="11"/>
        <v>2.8307662385596863</v>
      </c>
      <c r="H169" s="44">
        <v>2.2757640370000001</v>
      </c>
      <c r="I169" s="162" t="s">
        <v>36</v>
      </c>
      <c r="J169" s="184">
        <v>1707</v>
      </c>
      <c r="K169" s="49">
        <v>64098</v>
      </c>
      <c r="L169" s="173">
        <f t="shared" si="12"/>
        <v>2.6631096134044743</v>
      </c>
      <c r="M169" s="49">
        <v>3506</v>
      </c>
      <c r="N169" s="49">
        <v>158779</v>
      </c>
      <c r="O169" s="43">
        <f t="shared" si="13"/>
        <v>2.2081005674553942</v>
      </c>
      <c r="P169" s="63">
        <v>2.0538957235000002</v>
      </c>
      <c r="Q169" s="162" t="s">
        <v>36</v>
      </c>
      <c r="R169" s="49">
        <v>2341</v>
      </c>
      <c r="S169" s="49">
        <v>57387</v>
      </c>
      <c r="T169" s="43">
        <f t="shared" si="14"/>
        <v>4.0793211005976966</v>
      </c>
      <c r="U169" s="49">
        <v>5512</v>
      </c>
      <c r="V169" s="49">
        <v>137492</v>
      </c>
      <c r="W169" s="43">
        <f t="shared" si="15"/>
        <v>4.0089605213394233</v>
      </c>
      <c r="X169" s="79">
        <v>2.3545493379</v>
      </c>
      <c r="Y169" s="162" t="s">
        <v>36</v>
      </c>
      <c r="Z169" s="49">
        <v>1580</v>
      </c>
      <c r="AA169" s="49">
        <v>62557</v>
      </c>
      <c r="AB169" s="43">
        <f t="shared" si="16"/>
        <v>2.5256965647329639</v>
      </c>
      <c r="AC169" s="49">
        <v>3790</v>
      </c>
      <c r="AD169" s="50">
        <v>156186</v>
      </c>
      <c r="AE169" s="43">
        <f t="shared" si="17"/>
        <v>2.4265939328749058</v>
      </c>
      <c r="AF169" s="51">
        <v>2.3987341772000002</v>
      </c>
      <c r="AG169" s="162" t="s">
        <v>36</v>
      </c>
      <c r="AH169" s="81">
        <v>43238</v>
      </c>
      <c r="AI169" s="74">
        <v>398979</v>
      </c>
      <c r="AJ169" s="43">
        <f t="shared" si="18"/>
        <v>10.837161855636513</v>
      </c>
      <c r="AK169" s="81">
        <v>106335</v>
      </c>
      <c r="AL169" s="74">
        <v>986571</v>
      </c>
      <c r="AM169" s="43">
        <f t="shared" si="19"/>
        <v>10.778240998367071</v>
      </c>
      <c r="AN169" s="79">
        <v>2.4592950645</v>
      </c>
    </row>
    <row r="170" spans="1:40" x14ac:dyDescent="0.25">
      <c r="A170" s="162" t="s">
        <v>37</v>
      </c>
      <c r="B170" s="76">
        <v>845</v>
      </c>
      <c r="C170" s="76">
        <v>18198</v>
      </c>
      <c r="D170" s="43">
        <f t="shared" si="10"/>
        <v>4.6433674030113199</v>
      </c>
      <c r="E170" s="76">
        <v>1885</v>
      </c>
      <c r="F170" s="76">
        <v>47296</v>
      </c>
      <c r="G170" s="43">
        <f t="shared" si="11"/>
        <v>3.9855378890392421</v>
      </c>
      <c r="H170" s="44">
        <v>2.2307692308</v>
      </c>
      <c r="I170" s="162" t="s">
        <v>37</v>
      </c>
      <c r="J170" s="184">
        <v>307</v>
      </c>
      <c r="K170" s="49">
        <v>6276</v>
      </c>
      <c r="L170" s="173">
        <f t="shared" si="12"/>
        <v>4.8916507329509242</v>
      </c>
      <c r="M170" s="49">
        <v>656</v>
      </c>
      <c r="N170" s="49">
        <v>16325</v>
      </c>
      <c r="O170" s="43">
        <f t="shared" si="13"/>
        <v>4.0183767228177638</v>
      </c>
      <c r="P170" s="63">
        <v>2.1368078175999998</v>
      </c>
      <c r="Q170" s="162" t="s">
        <v>37</v>
      </c>
      <c r="R170" s="49">
        <v>352</v>
      </c>
      <c r="S170" s="49">
        <v>5584</v>
      </c>
      <c r="T170" s="43">
        <f t="shared" si="14"/>
        <v>6.303724928366762</v>
      </c>
      <c r="U170" s="49">
        <v>815</v>
      </c>
      <c r="V170" s="49">
        <v>14347</v>
      </c>
      <c r="W170" s="43">
        <f t="shared" si="15"/>
        <v>5.6806300968843662</v>
      </c>
      <c r="X170" s="79">
        <v>2.3153409091000001</v>
      </c>
      <c r="Y170" s="162" t="s">
        <v>37</v>
      </c>
      <c r="Z170" s="49">
        <v>186</v>
      </c>
      <c r="AA170" s="49">
        <v>6338</v>
      </c>
      <c r="AB170" s="43">
        <f t="shared" si="16"/>
        <v>2.9346797096875985</v>
      </c>
      <c r="AC170" s="49">
        <v>414</v>
      </c>
      <c r="AD170" s="50">
        <v>16624</v>
      </c>
      <c r="AE170" s="43">
        <f t="shared" si="17"/>
        <v>2.4903753609239652</v>
      </c>
      <c r="AF170" s="51">
        <v>2.2258064516</v>
      </c>
      <c r="AG170" s="162" t="s">
        <v>37</v>
      </c>
      <c r="AH170" s="81">
        <v>9588</v>
      </c>
      <c r="AI170" s="74">
        <v>41933</v>
      </c>
      <c r="AJ170" s="43">
        <f t="shared" si="18"/>
        <v>22.865046621992224</v>
      </c>
      <c r="AK170" s="81">
        <v>25210</v>
      </c>
      <c r="AL170" s="74">
        <v>109134</v>
      </c>
      <c r="AM170" s="43">
        <f t="shared" si="19"/>
        <v>23.100042150017412</v>
      </c>
      <c r="AN170" s="79">
        <v>2.6293283271000001</v>
      </c>
    </row>
    <row r="171" spans="1:40" x14ac:dyDescent="0.25">
      <c r="A171" s="162" t="s">
        <v>38</v>
      </c>
      <c r="B171" s="76">
        <v>532</v>
      </c>
      <c r="C171" s="76">
        <v>16217</v>
      </c>
      <c r="D171" s="43">
        <f t="shared" si="10"/>
        <v>3.2805081087747427</v>
      </c>
      <c r="E171" s="76">
        <v>1092</v>
      </c>
      <c r="F171" s="76">
        <v>36524</v>
      </c>
      <c r="G171" s="43">
        <f t="shared" si="11"/>
        <v>2.9898149162194723</v>
      </c>
      <c r="H171" s="44">
        <v>2.0526315788999998</v>
      </c>
      <c r="I171" s="162" t="s">
        <v>38</v>
      </c>
      <c r="J171" s="184">
        <v>239</v>
      </c>
      <c r="K171" s="49">
        <v>7418</v>
      </c>
      <c r="L171" s="173">
        <f t="shared" si="12"/>
        <v>3.2218926934483685</v>
      </c>
      <c r="M171" s="49">
        <v>473</v>
      </c>
      <c r="N171" s="49">
        <v>16185</v>
      </c>
      <c r="O171" s="43">
        <f t="shared" si="13"/>
        <v>2.9224590670373805</v>
      </c>
      <c r="P171" s="63">
        <v>1.9790794978999999</v>
      </c>
      <c r="Q171" s="162" t="s">
        <v>38</v>
      </c>
      <c r="R171" s="49">
        <v>218</v>
      </c>
      <c r="S171" s="49">
        <v>4301</v>
      </c>
      <c r="T171" s="43">
        <f t="shared" si="14"/>
        <v>5.0685887003022554</v>
      </c>
      <c r="U171" s="49">
        <v>469</v>
      </c>
      <c r="V171" s="49">
        <v>10353</v>
      </c>
      <c r="W171" s="43">
        <f t="shared" si="15"/>
        <v>4.5300878972278564</v>
      </c>
      <c r="X171" s="79">
        <v>2.1513761468000001</v>
      </c>
      <c r="Y171" s="162" t="s">
        <v>38</v>
      </c>
      <c r="Z171" s="49">
        <v>75</v>
      </c>
      <c r="AA171" s="49">
        <v>4498</v>
      </c>
      <c r="AB171" s="43">
        <f t="shared" si="16"/>
        <v>1.6674077367718987</v>
      </c>
      <c r="AC171" s="49">
        <v>150</v>
      </c>
      <c r="AD171" s="50">
        <v>9986</v>
      </c>
      <c r="AE171" s="43">
        <f t="shared" si="17"/>
        <v>1.5021029441217704</v>
      </c>
      <c r="AF171" s="51">
        <v>2</v>
      </c>
      <c r="AG171" s="162" t="s">
        <v>38</v>
      </c>
      <c r="AH171" s="81">
        <v>4684</v>
      </c>
      <c r="AI171" s="74">
        <v>31860</v>
      </c>
      <c r="AJ171" s="43">
        <f t="shared" si="18"/>
        <v>14.701820464532329</v>
      </c>
      <c r="AK171" s="81">
        <v>12319</v>
      </c>
      <c r="AL171" s="74">
        <v>71791</v>
      </c>
      <c r="AM171" s="43">
        <f t="shared" si="19"/>
        <v>17.159532531932971</v>
      </c>
      <c r="AN171" s="79">
        <v>2.6300170794</v>
      </c>
    </row>
    <row r="172" spans="1:40" ht="28.5" customHeight="1" x14ac:dyDescent="0.25">
      <c r="A172" s="162" t="s">
        <v>39</v>
      </c>
      <c r="B172" s="76">
        <v>1394</v>
      </c>
      <c r="C172" s="76">
        <v>29281</v>
      </c>
      <c r="D172" s="43">
        <f t="shared" si="10"/>
        <v>4.7607663672688778</v>
      </c>
      <c r="E172" s="76">
        <v>3234</v>
      </c>
      <c r="F172" s="76">
        <v>70201</v>
      </c>
      <c r="G172" s="43">
        <f t="shared" si="11"/>
        <v>4.6067719833050811</v>
      </c>
      <c r="H172" s="44">
        <v>2.3199426112000001</v>
      </c>
      <c r="I172" s="162" t="s">
        <v>39</v>
      </c>
      <c r="J172" s="184">
        <v>544</v>
      </c>
      <c r="K172" s="49">
        <v>10395</v>
      </c>
      <c r="L172" s="173">
        <f t="shared" si="12"/>
        <v>5.2332852332852333</v>
      </c>
      <c r="M172" s="49">
        <v>1140</v>
      </c>
      <c r="N172" s="49">
        <v>25011</v>
      </c>
      <c r="O172" s="43">
        <f t="shared" si="13"/>
        <v>4.5579944824277314</v>
      </c>
      <c r="P172" s="63">
        <v>2.0955882353000002</v>
      </c>
      <c r="Q172" s="162" t="s">
        <v>39</v>
      </c>
      <c r="R172" s="49">
        <v>585</v>
      </c>
      <c r="S172" s="49">
        <v>8642</v>
      </c>
      <c r="T172" s="43">
        <f t="shared" si="14"/>
        <v>6.7692663735246477</v>
      </c>
      <c r="U172" s="49">
        <v>1476</v>
      </c>
      <c r="V172" s="49">
        <v>21103</v>
      </c>
      <c r="W172" s="43">
        <f t="shared" si="15"/>
        <v>6.9942662180732595</v>
      </c>
      <c r="X172" s="79">
        <v>2.5230769231000001</v>
      </c>
      <c r="Y172" s="162" t="s">
        <v>39</v>
      </c>
      <c r="Z172" s="49">
        <v>265</v>
      </c>
      <c r="AA172" s="49">
        <v>10244</v>
      </c>
      <c r="AB172" s="43">
        <f t="shared" si="16"/>
        <v>2.5868801249511906</v>
      </c>
      <c r="AC172" s="49">
        <v>618</v>
      </c>
      <c r="AD172" s="50">
        <v>24087</v>
      </c>
      <c r="AE172" s="43">
        <f t="shared" si="17"/>
        <v>2.5656993398928885</v>
      </c>
      <c r="AF172" s="51">
        <v>2.3320754717000001</v>
      </c>
      <c r="AG172" s="162" t="s">
        <v>39</v>
      </c>
      <c r="AH172" s="81">
        <v>12718</v>
      </c>
      <c r="AI172" s="74">
        <v>67120</v>
      </c>
      <c r="AJ172" s="43">
        <f t="shared" si="18"/>
        <v>18.948152562574492</v>
      </c>
      <c r="AK172" s="81">
        <v>28710</v>
      </c>
      <c r="AL172" s="74">
        <v>157535</v>
      </c>
      <c r="AM172" s="43">
        <f t="shared" si="19"/>
        <v>18.224521534897008</v>
      </c>
      <c r="AN172" s="79">
        <v>2.2574304135999999</v>
      </c>
    </row>
    <row r="173" spans="1:40" x14ac:dyDescent="0.25">
      <c r="A173" s="162" t="s">
        <v>40</v>
      </c>
      <c r="B173" s="76">
        <v>1243</v>
      </c>
      <c r="C173" s="76">
        <v>103752</v>
      </c>
      <c r="D173" s="43">
        <f t="shared" si="10"/>
        <v>1.1980491942324003</v>
      </c>
      <c r="E173" s="76">
        <v>2803</v>
      </c>
      <c r="F173" s="76">
        <v>190035</v>
      </c>
      <c r="G173" s="43">
        <f t="shared" si="11"/>
        <v>1.4749914489436156</v>
      </c>
      <c r="H173" s="44">
        <v>2.2550281577</v>
      </c>
      <c r="I173" s="162" t="s">
        <v>40</v>
      </c>
      <c r="J173" s="184">
        <v>397</v>
      </c>
      <c r="K173" s="49">
        <v>38649</v>
      </c>
      <c r="L173" s="173">
        <f t="shared" si="12"/>
        <v>1.0271934590804419</v>
      </c>
      <c r="M173" s="49">
        <v>985</v>
      </c>
      <c r="N173" s="49">
        <v>72658</v>
      </c>
      <c r="O173" s="43">
        <f t="shared" si="13"/>
        <v>1.3556662721241983</v>
      </c>
      <c r="P173" s="63">
        <v>2.4811083123</v>
      </c>
      <c r="Q173" s="162" t="s">
        <v>40</v>
      </c>
      <c r="R173" s="49">
        <v>555</v>
      </c>
      <c r="S173" s="49">
        <v>34837</v>
      </c>
      <c r="T173" s="43">
        <f t="shared" si="14"/>
        <v>1.5931337371185808</v>
      </c>
      <c r="U173" s="49">
        <v>1158</v>
      </c>
      <c r="V173" s="49">
        <v>64416</v>
      </c>
      <c r="W173" s="43">
        <f t="shared" si="15"/>
        <v>1.7976900149031299</v>
      </c>
      <c r="X173" s="79">
        <v>2.0864864865000001</v>
      </c>
      <c r="Y173" s="162" t="s">
        <v>40</v>
      </c>
      <c r="Z173" s="49">
        <v>291</v>
      </c>
      <c r="AA173" s="49">
        <v>30266</v>
      </c>
      <c r="AB173" s="43">
        <f t="shared" si="16"/>
        <v>0.961474922355118</v>
      </c>
      <c r="AC173" s="49">
        <v>660</v>
      </c>
      <c r="AD173" s="50">
        <v>52961</v>
      </c>
      <c r="AE173" s="43">
        <f t="shared" si="17"/>
        <v>1.2462000339872736</v>
      </c>
      <c r="AF173" s="51">
        <v>2.2680412370999998</v>
      </c>
      <c r="AG173" s="162" t="s">
        <v>40</v>
      </c>
      <c r="AH173" s="81">
        <v>22649</v>
      </c>
      <c r="AI173" s="74">
        <v>244481</v>
      </c>
      <c r="AJ173" s="43">
        <f t="shared" si="18"/>
        <v>9.2641145937721134</v>
      </c>
      <c r="AK173" s="81">
        <v>43240</v>
      </c>
      <c r="AL173" s="74">
        <v>436003</v>
      </c>
      <c r="AM173" s="43">
        <f t="shared" si="19"/>
        <v>9.9173629539246289</v>
      </c>
      <c r="AN173" s="79">
        <v>1.9091350612</v>
      </c>
    </row>
    <row r="174" spans="1:40" x14ac:dyDescent="0.25">
      <c r="A174" s="162" t="s">
        <v>41</v>
      </c>
      <c r="B174" s="76">
        <v>1112</v>
      </c>
      <c r="C174" s="76">
        <v>27576</v>
      </c>
      <c r="D174" s="43">
        <f t="shared" si="10"/>
        <v>4.0324920220481575</v>
      </c>
      <c r="E174" s="76">
        <v>2321</v>
      </c>
      <c r="F174" s="76">
        <v>67353</v>
      </c>
      <c r="G174" s="43">
        <f t="shared" si="11"/>
        <v>3.446023191246121</v>
      </c>
      <c r="H174" s="44">
        <v>2.0872302158</v>
      </c>
      <c r="I174" s="162" t="s">
        <v>41</v>
      </c>
      <c r="J174" s="184">
        <v>286</v>
      </c>
      <c r="K174" s="49">
        <v>10273</v>
      </c>
      <c r="L174" s="173">
        <f t="shared" si="12"/>
        <v>2.7839968850384502</v>
      </c>
      <c r="M174" s="49">
        <v>587</v>
      </c>
      <c r="N174" s="49">
        <v>25004</v>
      </c>
      <c r="O174" s="43">
        <f t="shared" si="13"/>
        <v>2.3476243800991838</v>
      </c>
      <c r="P174" s="63">
        <v>2.0524475523999999</v>
      </c>
      <c r="Q174" s="162" t="s">
        <v>41</v>
      </c>
      <c r="R174" s="49">
        <v>524</v>
      </c>
      <c r="S174" s="49">
        <v>9218</v>
      </c>
      <c r="T174" s="43">
        <f t="shared" si="14"/>
        <v>5.6845302668691691</v>
      </c>
      <c r="U174" s="49">
        <v>1117</v>
      </c>
      <c r="V174" s="49">
        <v>22739</v>
      </c>
      <c r="W174" s="43">
        <f t="shared" si="15"/>
        <v>4.912265271120102</v>
      </c>
      <c r="X174" s="79">
        <v>2.1316793892999999</v>
      </c>
      <c r="Y174" s="162" t="s">
        <v>41</v>
      </c>
      <c r="Z174" s="49">
        <v>302</v>
      </c>
      <c r="AA174" s="49">
        <v>8085</v>
      </c>
      <c r="AB174" s="43">
        <f t="shared" si="16"/>
        <v>3.735312306740878</v>
      </c>
      <c r="AC174" s="49">
        <v>617</v>
      </c>
      <c r="AD174" s="50">
        <v>19610</v>
      </c>
      <c r="AE174" s="43">
        <f t="shared" si="17"/>
        <v>3.1463539010708823</v>
      </c>
      <c r="AF174" s="51">
        <v>2.0430463576000002</v>
      </c>
      <c r="AG174" s="162" t="s">
        <v>41</v>
      </c>
      <c r="AH174" s="81">
        <v>7716</v>
      </c>
      <c r="AI174" s="74">
        <v>69209</v>
      </c>
      <c r="AJ174" s="43">
        <f t="shared" si="18"/>
        <v>11.14883902382638</v>
      </c>
      <c r="AK174" s="81">
        <v>18378</v>
      </c>
      <c r="AL174" s="74">
        <v>165171</v>
      </c>
      <c r="AM174" s="43">
        <f t="shared" si="19"/>
        <v>11.126650562144686</v>
      </c>
      <c r="AN174" s="79">
        <v>2.3818040434999999</v>
      </c>
    </row>
    <row r="175" spans="1:40" x14ac:dyDescent="0.25">
      <c r="A175" s="162" t="s">
        <v>42</v>
      </c>
      <c r="B175" s="76">
        <v>561</v>
      </c>
      <c r="C175" s="76">
        <v>38456</v>
      </c>
      <c r="D175" s="43">
        <f t="shared" si="10"/>
        <v>1.4588100686498855</v>
      </c>
      <c r="E175" s="76">
        <v>1626</v>
      </c>
      <c r="F175" s="76">
        <v>131854</v>
      </c>
      <c r="G175" s="43">
        <f t="shared" si="11"/>
        <v>1.2331821560210536</v>
      </c>
      <c r="H175" s="44">
        <v>2.8983957219000001</v>
      </c>
      <c r="I175" s="162" t="s">
        <v>42</v>
      </c>
      <c r="J175" s="184">
        <v>234</v>
      </c>
      <c r="K175" s="49">
        <v>13639</v>
      </c>
      <c r="L175" s="173">
        <f t="shared" si="12"/>
        <v>1.7156683041278689</v>
      </c>
      <c r="M175" s="49">
        <v>831</v>
      </c>
      <c r="N175" s="49">
        <v>48917</v>
      </c>
      <c r="O175" s="43">
        <f t="shared" si="13"/>
        <v>1.6987959196189464</v>
      </c>
      <c r="P175" s="63">
        <v>3.5512820512999999</v>
      </c>
      <c r="Q175" s="162" t="s">
        <v>42</v>
      </c>
      <c r="R175" s="49">
        <v>198</v>
      </c>
      <c r="S175" s="49">
        <v>12861</v>
      </c>
      <c r="T175" s="43">
        <f t="shared" si="14"/>
        <v>1.5395381385584324</v>
      </c>
      <c r="U175" s="49">
        <v>467</v>
      </c>
      <c r="V175" s="49">
        <v>42790</v>
      </c>
      <c r="W175" s="43">
        <f t="shared" si="15"/>
        <v>1.0913764898340734</v>
      </c>
      <c r="X175" s="79">
        <v>2.3585858586000001</v>
      </c>
      <c r="Y175" s="162" t="s">
        <v>42</v>
      </c>
      <c r="Z175" s="49">
        <v>129</v>
      </c>
      <c r="AA175" s="49">
        <v>11956</v>
      </c>
      <c r="AB175" s="43">
        <f t="shared" si="16"/>
        <v>1.0789561726329877</v>
      </c>
      <c r="AC175" s="49">
        <v>328</v>
      </c>
      <c r="AD175" s="50">
        <v>40147</v>
      </c>
      <c r="AE175" s="43">
        <f t="shared" si="17"/>
        <v>0.81699753406232101</v>
      </c>
      <c r="AF175" s="51">
        <v>2.5426356589000001</v>
      </c>
      <c r="AG175" s="162" t="s">
        <v>42</v>
      </c>
      <c r="AH175" s="81">
        <v>19373</v>
      </c>
      <c r="AI175" s="74">
        <v>92983</v>
      </c>
      <c r="AJ175" s="43">
        <f t="shared" si="18"/>
        <v>20.834991342503468</v>
      </c>
      <c r="AK175" s="81">
        <v>61648</v>
      </c>
      <c r="AL175" s="74">
        <v>308296</v>
      </c>
      <c r="AM175" s="43">
        <f t="shared" si="19"/>
        <v>19.996367127695461</v>
      </c>
      <c r="AN175" s="79">
        <v>3.1821607392</v>
      </c>
    </row>
    <row r="176" spans="1:40" x14ac:dyDescent="0.25">
      <c r="A176" s="162" t="s">
        <v>43</v>
      </c>
      <c r="B176" s="76">
        <v>1041</v>
      </c>
      <c r="C176" s="76">
        <v>31874</v>
      </c>
      <c r="D176" s="43">
        <f t="shared" si="10"/>
        <v>3.2659848152098889</v>
      </c>
      <c r="E176" s="76">
        <v>2206</v>
      </c>
      <c r="F176" s="76">
        <v>67694</v>
      </c>
      <c r="G176" s="43">
        <f t="shared" si="11"/>
        <v>3.2587821668094659</v>
      </c>
      <c r="H176" s="44">
        <v>2.1191162343999999</v>
      </c>
      <c r="I176" s="162" t="s">
        <v>43</v>
      </c>
      <c r="J176" s="184">
        <v>363</v>
      </c>
      <c r="K176" s="49">
        <v>9203</v>
      </c>
      <c r="L176" s="173">
        <f t="shared" si="12"/>
        <v>3.9443659676192544</v>
      </c>
      <c r="M176" s="49">
        <v>677</v>
      </c>
      <c r="N176" s="49">
        <v>20446</v>
      </c>
      <c r="O176" s="43">
        <f t="shared" si="13"/>
        <v>3.3111611073070528</v>
      </c>
      <c r="P176" s="63">
        <v>1.8650137740999999</v>
      </c>
      <c r="Q176" s="162" t="s">
        <v>43</v>
      </c>
      <c r="R176" s="49">
        <v>454</v>
      </c>
      <c r="S176" s="49">
        <v>11956</v>
      </c>
      <c r="T176" s="43">
        <f t="shared" si="14"/>
        <v>3.7972566075610574</v>
      </c>
      <c r="U176" s="49">
        <v>1006</v>
      </c>
      <c r="V176" s="49">
        <v>25755</v>
      </c>
      <c r="W176" s="43">
        <f t="shared" si="15"/>
        <v>3.9060376625897884</v>
      </c>
      <c r="X176" s="79">
        <v>2.2158590307999999</v>
      </c>
      <c r="Y176" s="162" t="s">
        <v>43</v>
      </c>
      <c r="Z176" s="49">
        <v>224</v>
      </c>
      <c r="AA176" s="49">
        <v>10715</v>
      </c>
      <c r="AB176" s="43">
        <f t="shared" si="16"/>
        <v>2.0905272981801213</v>
      </c>
      <c r="AC176" s="49">
        <v>523</v>
      </c>
      <c r="AD176" s="50">
        <v>21493</v>
      </c>
      <c r="AE176" s="43">
        <f t="shared" si="17"/>
        <v>2.4333503931512586</v>
      </c>
      <c r="AF176" s="51">
        <v>2.3348214286000002</v>
      </c>
      <c r="AG176" s="162" t="s">
        <v>43</v>
      </c>
      <c r="AH176" s="81">
        <v>18928</v>
      </c>
      <c r="AI176" s="74">
        <v>84156</v>
      </c>
      <c r="AJ176" s="43">
        <f t="shared" si="18"/>
        <v>22.49156328722848</v>
      </c>
      <c r="AK176" s="81">
        <v>35861</v>
      </c>
      <c r="AL176" s="74">
        <v>170823</v>
      </c>
      <c r="AM176" s="43">
        <f t="shared" si="19"/>
        <v>20.993074703055211</v>
      </c>
      <c r="AN176" s="79">
        <v>1.8946005916999999</v>
      </c>
    </row>
    <row r="177" spans="1:40" x14ac:dyDescent="0.25">
      <c r="A177" s="162" t="s">
        <v>44</v>
      </c>
      <c r="B177" s="76">
        <v>1186</v>
      </c>
      <c r="C177" s="76">
        <v>75524</v>
      </c>
      <c r="D177" s="43">
        <f t="shared" si="10"/>
        <v>1.5703617393146549</v>
      </c>
      <c r="E177" s="76">
        <v>2199</v>
      </c>
      <c r="F177" s="76">
        <v>135901</v>
      </c>
      <c r="G177" s="43">
        <f t="shared" si="11"/>
        <v>1.6180896387811716</v>
      </c>
      <c r="H177" s="44">
        <v>1.8541315346</v>
      </c>
      <c r="I177" s="162" t="s">
        <v>44</v>
      </c>
      <c r="J177" s="184">
        <v>392</v>
      </c>
      <c r="K177" s="49">
        <v>27755</v>
      </c>
      <c r="L177" s="173">
        <f t="shared" si="12"/>
        <v>1.4123581336696092</v>
      </c>
      <c r="M177" s="49">
        <v>783</v>
      </c>
      <c r="N177" s="49">
        <v>50710</v>
      </c>
      <c r="O177" s="43">
        <f t="shared" si="13"/>
        <v>1.5440741471110235</v>
      </c>
      <c r="P177" s="63">
        <v>1.9974489795999999</v>
      </c>
      <c r="Q177" s="162" t="s">
        <v>44</v>
      </c>
      <c r="R177" s="49">
        <v>546</v>
      </c>
      <c r="S177" s="49">
        <v>26988</v>
      </c>
      <c r="T177" s="43">
        <f t="shared" si="14"/>
        <v>2.0231213872832372</v>
      </c>
      <c r="U177" s="49">
        <v>1007</v>
      </c>
      <c r="V177" s="49">
        <v>50118</v>
      </c>
      <c r="W177" s="43">
        <f t="shared" si="15"/>
        <v>2.0092581507641967</v>
      </c>
      <c r="X177" s="79">
        <v>1.8443223443000001</v>
      </c>
      <c r="Y177" s="162" t="s">
        <v>44</v>
      </c>
      <c r="Z177" s="49">
        <v>248</v>
      </c>
      <c r="AA177" s="49">
        <v>20781</v>
      </c>
      <c r="AB177" s="43">
        <f t="shared" si="16"/>
        <v>1.1933978153120639</v>
      </c>
      <c r="AC177" s="49">
        <v>409</v>
      </c>
      <c r="AD177" s="50">
        <v>35073</v>
      </c>
      <c r="AE177" s="43">
        <f t="shared" si="17"/>
        <v>1.1661391953924671</v>
      </c>
      <c r="AF177" s="51">
        <v>1.6491935484</v>
      </c>
      <c r="AG177" s="162" t="s">
        <v>44</v>
      </c>
      <c r="AH177" s="81">
        <v>29440</v>
      </c>
      <c r="AI177" s="74">
        <v>210489</v>
      </c>
      <c r="AJ177" s="43">
        <f t="shared" si="18"/>
        <v>13.986479103421082</v>
      </c>
      <c r="AK177" s="81">
        <v>54288</v>
      </c>
      <c r="AL177" s="74">
        <v>355251</v>
      </c>
      <c r="AM177" s="43">
        <f t="shared" si="19"/>
        <v>15.281589636623119</v>
      </c>
      <c r="AN177" s="79">
        <v>1.8440217391</v>
      </c>
    </row>
    <row r="178" spans="1:40" ht="37.5" customHeight="1" x14ac:dyDescent="0.25">
      <c r="A178" s="162" t="s">
        <v>45</v>
      </c>
      <c r="B178" s="76">
        <v>155</v>
      </c>
      <c r="C178" s="76">
        <v>25976</v>
      </c>
      <c r="D178" s="43">
        <f t="shared" si="10"/>
        <v>0.59670465044656607</v>
      </c>
      <c r="E178" s="76">
        <v>331</v>
      </c>
      <c r="F178" s="76">
        <v>54148</v>
      </c>
      <c r="G178" s="43">
        <f t="shared" si="11"/>
        <v>0.61128758218216739</v>
      </c>
      <c r="H178" s="44">
        <v>2.1354838709999999</v>
      </c>
      <c r="I178" s="162" t="s">
        <v>45</v>
      </c>
      <c r="J178" s="184">
        <v>50</v>
      </c>
      <c r="K178" s="49">
        <v>8975</v>
      </c>
      <c r="L178" s="173">
        <f t="shared" si="12"/>
        <v>0.55710306406685239</v>
      </c>
      <c r="M178" s="49">
        <v>89</v>
      </c>
      <c r="N178" s="49">
        <v>19214</v>
      </c>
      <c r="O178" s="43">
        <f t="shared" si="13"/>
        <v>0.46320391381284481</v>
      </c>
      <c r="P178" s="63">
        <v>1.78</v>
      </c>
      <c r="Q178" s="162" t="s">
        <v>45</v>
      </c>
      <c r="R178" s="49">
        <v>72</v>
      </c>
      <c r="S178" s="49">
        <v>8255</v>
      </c>
      <c r="T178" s="43">
        <f t="shared" si="14"/>
        <v>0.872198667474258</v>
      </c>
      <c r="U178" s="49">
        <v>165</v>
      </c>
      <c r="V178" s="49">
        <v>16935</v>
      </c>
      <c r="W178" s="43">
        <f t="shared" si="15"/>
        <v>0.97431355181576607</v>
      </c>
      <c r="X178" s="79">
        <v>2.2916666666999999</v>
      </c>
      <c r="Y178" s="162" t="s">
        <v>45</v>
      </c>
      <c r="Z178" s="49">
        <v>33</v>
      </c>
      <c r="AA178" s="49">
        <v>8746</v>
      </c>
      <c r="AB178" s="43">
        <f t="shared" si="16"/>
        <v>0.37731534415732904</v>
      </c>
      <c r="AC178" s="49">
        <v>77</v>
      </c>
      <c r="AD178" s="50">
        <v>17999</v>
      </c>
      <c r="AE178" s="43">
        <f t="shared" si="17"/>
        <v>0.42780154453025165</v>
      </c>
      <c r="AF178" s="51">
        <v>2.3333333333000001</v>
      </c>
      <c r="AG178" s="162" t="s">
        <v>45</v>
      </c>
      <c r="AH178" s="81">
        <v>12970</v>
      </c>
      <c r="AI178" s="74">
        <v>62360</v>
      </c>
      <c r="AJ178" s="43">
        <f t="shared" si="18"/>
        <v>20.798588838999358</v>
      </c>
      <c r="AK178" s="81">
        <v>25455</v>
      </c>
      <c r="AL178" s="74">
        <v>131202</v>
      </c>
      <c r="AM178" s="43">
        <f t="shared" si="19"/>
        <v>19.401381076507981</v>
      </c>
      <c r="AN178" s="79">
        <v>1.9626060138999999</v>
      </c>
    </row>
    <row r="179" spans="1:40" x14ac:dyDescent="0.25">
      <c r="A179" s="162" t="s">
        <v>46</v>
      </c>
      <c r="B179" s="76">
        <v>132</v>
      </c>
      <c r="C179" s="76">
        <v>10703</v>
      </c>
      <c r="D179" s="43">
        <f t="shared" si="10"/>
        <v>1.2332990750256936</v>
      </c>
      <c r="E179" s="76">
        <v>266</v>
      </c>
      <c r="F179" s="76">
        <v>26479</v>
      </c>
      <c r="G179" s="43">
        <f t="shared" si="11"/>
        <v>1.0045696589750368</v>
      </c>
      <c r="H179" s="44">
        <v>2.0151515151999999</v>
      </c>
      <c r="I179" s="162" t="s">
        <v>46</v>
      </c>
      <c r="J179" s="184">
        <v>59</v>
      </c>
      <c r="K179" s="49">
        <v>4539</v>
      </c>
      <c r="L179" s="173">
        <f t="shared" si="12"/>
        <v>1.2998457810090327</v>
      </c>
      <c r="M179" s="49">
        <v>126</v>
      </c>
      <c r="N179" s="49">
        <v>11185</v>
      </c>
      <c r="O179" s="43">
        <f t="shared" si="13"/>
        <v>1.1265087170317389</v>
      </c>
      <c r="P179" s="63">
        <v>2.1355932203000001</v>
      </c>
      <c r="Q179" s="162" t="s">
        <v>46</v>
      </c>
      <c r="R179" s="49">
        <v>47</v>
      </c>
      <c r="S179" s="49">
        <v>4549</v>
      </c>
      <c r="T179" s="43">
        <f t="shared" si="14"/>
        <v>1.0331941085952958</v>
      </c>
      <c r="U179" s="49">
        <v>96</v>
      </c>
      <c r="V179" s="49">
        <v>11496</v>
      </c>
      <c r="W179" s="43">
        <f t="shared" si="15"/>
        <v>0.83507306889352806</v>
      </c>
      <c r="X179" s="79">
        <v>2.0425531915000001</v>
      </c>
      <c r="Y179" s="162" t="s">
        <v>46</v>
      </c>
      <c r="Z179" s="49">
        <v>26</v>
      </c>
      <c r="AA179" s="49">
        <v>1615</v>
      </c>
      <c r="AB179" s="43">
        <f t="shared" si="16"/>
        <v>1.609907120743034</v>
      </c>
      <c r="AC179" s="49">
        <v>44</v>
      </c>
      <c r="AD179" s="50">
        <v>3798</v>
      </c>
      <c r="AE179" s="43">
        <f t="shared" si="17"/>
        <v>1.1585044760400212</v>
      </c>
      <c r="AF179" s="51">
        <v>1.6923076923</v>
      </c>
      <c r="AG179" s="162" t="s">
        <v>46</v>
      </c>
      <c r="AH179" s="81">
        <v>1738</v>
      </c>
      <c r="AI179" s="74">
        <v>16654</v>
      </c>
      <c r="AJ179" s="43">
        <f t="shared" si="18"/>
        <v>10.435931307793924</v>
      </c>
      <c r="AK179" s="81">
        <v>4346</v>
      </c>
      <c r="AL179" s="74">
        <v>41123</v>
      </c>
      <c r="AM179" s="43">
        <f t="shared" si="19"/>
        <v>10.568295114656031</v>
      </c>
      <c r="AN179" s="79">
        <v>2.5005753739999999</v>
      </c>
    </row>
    <row r="180" spans="1:40" ht="25.5" x14ac:dyDescent="0.25">
      <c r="A180" s="162" t="s">
        <v>47</v>
      </c>
      <c r="B180" s="76">
        <v>227</v>
      </c>
      <c r="C180" s="76">
        <v>10551</v>
      </c>
      <c r="D180" s="43">
        <f t="shared" si="10"/>
        <v>2.1514548384039425</v>
      </c>
      <c r="E180" s="76">
        <v>440</v>
      </c>
      <c r="F180" s="76">
        <v>25835</v>
      </c>
      <c r="G180" s="43">
        <f t="shared" si="11"/>
        <v>1.7031159280046448</v>
      </c>
      <c r="H180" s="44">
        <v>1.9383259911999999</v>
      </c>
      <c r="I180" s="162" t="s">
        <v>47</v>
      </c>
      <c r="J180" s="184">
        <v>147</v>
      </c>
      <c r="K180" s="49">
        <v>3812</v>
      </c>
      <c r="L180" s="173">
        <f t="shared" si="12"/>
        <v>3.8562434417628544</v>
      </c>
      <c r="M180" s="49">
        <v>288</v>
      </c>
      <c r="N180" s="49">
        <v>8759</v>
      </c>
      <c r="O180" s="43">
        <f t="shared" si="13"/>
        <v>3.2880465806598922</v>
      </c>
      <c r="P180" s="63">
        <v>1.9591836734999999</v>
      </c>
      <c r="Q180" s="162" t="s">
        <v>47</v>
      </c>
      <c r="R180" s="49">
        <v>55</v>
      </c>
      <c r="S180" s="49">
        <v>5270</v>
      </c>
      <c r="T180" s="43">
        <f t="shared" si="14"/>
        <v>1.0436432637571158</v>
      </c>
      <c r="U180" s="49">
        <v>108</v>
      </c>
      <c r="V180" s="49">
        <v>13735</v>
      </c>
      <c r="W180" s="43">
        <f t="shared" si="15"/>
        <v>0.78631234073534773</v>
      </c>
      <c r="X180" s="79">
        <v>1.9636363636</v>
      </c>
      <c r="Y180" s="162" t="s">
        <v>47</v>
      </c>
      <c r="Z180" s="49">
        <v>25</v>
      </c>
      <c r="AA180" s="49">
        <v>1469</v>
      </c>
      <c r="AB180" s="43">
        <f t="shared" si="16"/>
        <v>1.7018379850238259</v>
      </c>
      <c r="AC180" s="49">
        <v>44</v>
      </c>
      <c r="AD180" s="50">
        <v>3341</v>
      </c>
      <c r="AE180" s="43">
        <f t="shared" si="17"/>
        <v>1.3169709667764142</v>
      </c>
      <c r="AF180" s="51">
        <v>1.76</v>
      </c>
      <c r="AG180" s="162" t="s">
        <v>47</v>
      </c>
      <c r="AH180" s="81">
        <v>2887</v>
      </c>
      <c r="AI180" s="74">
        <v>21204</v>
      </c>
      <c r="AJ180" s="43">
        <f t="shared" si="18"/>
        <v>13.615355593284287</v>
      </c>
      <c r="AK180" s="81">
        <v>6212</v>
      </c>
      <c r="AL180" s="74">
        <v>49058</v>
      </c>
      <c r="AM180" s="43">
        <f t="shared" si="19"/>
        <v>12.662562680908312</v>
      </c>
      <c r="AN180" s="79">
        <v>2.1517145825999999</v>
      </c>
    </row>
    <row r="181" spans="1:40" ht="25.5" x14ac:dyDescent="0.25">
      <c r="A181" s="162" t="s">
        <v>48</v>
      </c>
      <c r="B181" s="76">
        <v>4784</v>
      </c>
      <c r="C181" s="76">
        <v>62769</v>
      </c>
      <c r="D181" s="43">
        <f t="shared" si="10"/>
        <v>7.621596648026892</v>
      </c>
      <c r="E181" s="76">
        <v>11296</v>
      </c>
      <c r="F181" s="76">
        <v>146562</v>
      </c>
      <c r="G181" s="43">
        <f t="shared" si="11"/>
        <v>7.7073184044977552</v>
      </c>
      <c r="H181" s="44">
        <v>2.3612040134000001</v>
      </c>
      <c r="I181" s="162" t="s">
        <v>48</v>
      </c>
      <c r="J181" s="184">
        <v>1451</v>
      </c>
      <c r="K181" s="49">
        <v>23898</v>
      </c>
      <c r="L181" s="173">
        <f t="shared" si="12"/>
        <v>6.0716377939576534</v>
      </c>
      <c r="M181" s="49">
        <v>3387</v>
      </c>
      <c r="N181" s="49">
        <v>53605</v>
      </c>
      <c r="O181" s="43">
        <f t="shared" si="13"/>
        <v>6.3184404439884334</v>
      </c>
      <c r="P181" s="63">
        <v>2.3342522398000001</v>
      </c>
      <c r="Q181" s="162" t="s">
        <v>48</v>
      </c>
      <c r="R181" s="49">
        <v>2210</v>
      </c>
      <c r="S181" s="49">
        <v>19773</v>
      </c>
      <c r="T181" s="43">
        <f t="shared" si="14"/>
        <v>11.176857330703486</v>
      </c>
      <c r="U181" s="49">
        <v>5046</v>
      </c>
      <c r="V181" s="49">
        <v>49582</v>
      </c>
      <c r="W181" s="43">
        <f t="shared" si="15"/>
        <v>10.177080392077769</v>
      </c>
      <c r="X181" s="79">
        <v>2.2832579185999999</v>
      </c>
      <c r="Y181" s="162" t="s">
        <v>48</v>
      </c>
      <c r="Z181" s="49">
        <v>1123</v>
      </c>
      <c r="AA181" s="49">
        <v>19098</v>
      </c>
      <c r="AB181" s="43">
        <f t="shared" si="16"/>
        <v>5.8801968792543722</v>
      </c>
      <c r="AC181" s="49">
        <v>2863</v>
      </c>
      <c r="AD181" s="50">
        <v>43375</v>
      </c>
      <c r="AE181" s="43">
        <f t="shared" si="17"/>
        <v>6.600576368876081</v>
      </c>
      <c r="AF181" s="51">
        <v>2.5494211932000002</v>
      </c>
      <c r="AG181" s="162" t="s">
        <v>48</v>
      </c>
      <c r="AH181" s="81">
        <v>33177</v>
      </c>
      <c r="AI181" s="74">
        <v>157697</v>
      </c>
      <c r="AJ181" s="43">
        <f t="shared" si="18"/>
        <v>21.038447148645819</v>
      </c>
      <c r="AK181" s="81">
        <v>76901</v>
      </c>
      <c r="AL181" s="74">
        <v>346887</v>
      </c>
      <c r="AM181" s="43">
        <f t="shared" si="19"/>
        <v>22.168890733870107</v>
      </c>
      <c r="AN181" s="79">
        <v>2.3179009554999999</v>
      </c>
    </row>
    <row r="182" spans="1:40" ht="28.5" customHeight="1" x14ac:dyDescent="0.25">
      <c r="A182" s="162" t="s">
        <v>49</v>
      </c>
      <c r="B182" s="76">
        <v>130</v>
      </c>
      <c r="C182" s="76">
        <v>2900</v>
      </c>
      <c r="D182" s="43">
        <f t="shared" si="10"/>
        <v>4.4827586206896548</v>
      </c>
      <c r="E182" s="76">
        <v>311</v>
      </c>
      <c r="F182" s="76">
        <v>7576</v>
      </c>
      <c r="G182" s="43">
        <f t="shared" si="11"/>
        <v>4.1050686378035905</v>
      </c>
      <c r="H182" s="44">
        <v>2.3923076923000002</v>
      </c>
      <c r="I182" s="162" t="s">
        <v>49</v>
      </c>
      <c r="J182" s="184">
        <v>54</v>
      </c>
      <c r="K182" s="49">
        <v>979</v>
      </c>
      <c r="L182" s="173">
        <f t="shared" si="12"/>
        <v>5.5158324821246172</v>
      </c>
      <c r="M182" s="49">
        <v>129</v>
      </c>
      <c r="N182" s="49">
        <v>2646</v>
      </c>
      <c r="O182" s="43">
        <f t="shared" si="13"/>
        <v>4.8752834467120181</v>
      </c>
      <c r="P182" s="63">
        <v>2.3888888889</v>
      </c>
      <c r="Q182" s="162" t="s">
        <v>49</v>
      </c>
      <c r="R182" s="49">
        <v>59</v>
      </c>
      <c r="S182" s="49">
        <v>938</v>
      </c>
      <c r="T182" s="43">
        <f t="shared" si="14"/>
        <v>6.2899786780383797</v>
      </c>
      <c r="U182" s="49">
        <v>153</v>
      </c>
      <c r="V182" s="49">
        <v>2329</v>
      </c>
      <c r="W182" s="43">
        <f t="shared" si="15"/>
        <v>6.5693430656934311</v>
      </c>
      <c r="X182" s="79">
        <v>2.5932203390000002</v>
      </c>
      <c r="Y182" s="162" t="s">
        <v>49</v>
      </c>
      <c r="Z182" s="49">
        <v>17</v>
      </c>
      <c r="AA182" s="49">
        <v>983</v>
      </c>
      <c r="AB182" s="43">
        <f t="shared" si="16"/>
        <v>1.7293997965412005</v>
      </c>
      <c r="AC182" s="49">
        <v>29</v>
      </c>
      <c r="AD182" s="50">
        <v>2601</v>
      </c>
      <c r="AE182" s="43">
        <f t="shared" si="17"/>
        <v>1.1149557862360631</v>
      </c>
      <c r="AF182" s="51">
        <v>1.7058823529</v>
      </c>
      <c r="AG182" s="162" t="s">
        <v>49</v>
      </c>
      <c r="AH182" s="81">
        <v>1150</v>
      </c>
      <c r="AI182" s="74">
        <v>7158</v>
      </c>
      <c r="AJ182" s="43">
        <f t="shared" si="18"/>
        <v>16.065940206761663</v>
      </c>
      <c r="AK182" s="81">
        <v>2963</v>
      </c>
      <c r="AL182" s="74">
        <v>18197</v>
      </c>
      <c r="AM182" s="43">
        <f t="shared" si="19"/>
        <v>16.282903775347584</v>
      </c>
      <c r="AN182" s="79">
        <v>2.5765217390999999</v>
      </c>
    </row>
    <row r="183" spans="1:40" ht="25.5" x14ac:dyDescent="0.25">
      <c r="A183" s="162" t="s">
        <v>50</v>
      </c>
      <c r="B183" s="76">
        <v>1530</v>
      </c>
      <c r="C183" s="76">
        <v>10864</v>
      </c>
      <c r="D183" s="43">
        <f t="shared" si="10"/>
        <v>14.08321060382916</v>
      </c>
      <c r="E183" s="76">
        <v>3884</v>
      </c>
      <c r="F183" s="76">
        <v>26601</v>
      </c>
      <c r="G183" s="43">
        <f t="shared" si="11"/>
        <v>14.600954851321379</v>
      </c>
      <c r="H183" s="44">
        <v>2.5385620914999998</v>
      </c>
      <c r="I183" s="162" t="s">
        <v>50</v>
      </c>
      <c r="J183" s="184">
        <v>506</v>
      </c>
      <c r="K183" s="49">
        <v>3881</v>
      </c>
      <c r="L183" s="173">
        <f t="shared" si="12"/>
        <v>13.037876835867044</v>
      </c>
      <c r="M183" s="49">
        <v>1097</v>
      </c>
      <c r="N183" s="49">
        <v>9107</v>
      </c>
      <c r="O183" s="43">
        <f t="shared" si="13"/>
        <v>12.045679147908203</v>
      </c>
      <c r="P183" s="63">
        <v>2.1679841896999998</v>
      </c>
      <c r="Q183" s="162" t="s">
        <v>50</v>
      </c>
      <c r="R183" s="49">
        <v>601</v>
      </c>
      <c r="S183" s="49">
        <v>4073</v>
      </c>
      <c r="T183" s="43">
        <f t="shared" si="14"/>
        <v>14.755708323103365</v>
      </c>
      <c r="U183" s="49">
        <v>1603</v>
      </c>
      <c r="V183" s="49">
        <v>10599</v>
      </c>
      <c r="W183" s="43">
        <f t="shared" si="15"/>
        <v>15.124068308330973</v>
      </c>
      <c r="X183" s="79">
        <v>2.6672212977999998</v>
      </c>
      <c r="Y183" s="162" t="s">
        <v>50</v>
      </c>
      <c r="Z183" s="49">
        <v>423</v>
      </c>
      <c r="AA183" s="49">
        <v>2910</v>
      </c>
      <c r="AB183" s="43">
        <f t="shared" si="16"/>
        <v>14.536082474226806</v>
      </c>
      <c r="AC183" s="49">
        <v>1184</v>
      </c>
      <c r="AD183" s="50">
        <v>6895</v>
      </c>
      <c r="AE183" s="43">
        <f t="shared" si="17"/>
        <v>17.171863669325599</v>
      </c>
      <c r="AF183" s="51">
        <v>2.7990543735000002</v>
      </c>
      <c r="AG183" s="162" t="s">
        <v>50</v>
      </c>
      <c r="AH183" s="81">
        <v>6388</v>
      </c>
      <c r="AI183" s="74">
        <v>23486</v>
      </c>
      <c r="AJ183" s="43">
        <f t="shared" si="18"/>
        <v>27.199182491697183</v>
      </c>
      <c r="AK183" s="81">
        <v>16770</v>
      </c>
      <c r="AL183" s="74">
        <v>58971</v>
      </c>
      <c r="AM183" s="43">
        <f t="shared" si="19"/>
        <v>28.437706669379864</v>
      </c>
      <c r="AN183" s="79">
        <v>2.6252348152999998</v>
      </c>
    </row>
    <row r="184" spans="1:40" x14ac:dyDescent="0.25">
      <c r="A184" s="162" t="s">
        <v>51</v>
      </c>
      <c r="B184" s="76">
        <v>478</v>
      </c>
      <c r="C184" s="76">
        <v>25272</v>
      </c>
      <c r="D184" s="43">
        <f t="shared" si="10"/>
        <v>1.8914213358657803</v>
      </c>
      <c r="E184" s="76">
        <v>1217</v>
      </c>
      <c r="F184" s="76">
        <v>64235</v>
      </c>
      <c r="G184" s="43">
        <f t="shared" si="11"/>
        <v>1.8946057445317972</v>
      </c>
      <c r="H184" s="44">
        <v>2.5460251046</v>
      </c>
      <c r="I184" s="162" t="s">
        <v>51</v>
      </c>
      <c r="J184" s="184">
        <v>156</v>
      </c>
      <c r="K184" s="49">
        <v>9706</v>
      </c>
      <c r="L184" s="173">
        <f t="shared" si="12"/>
        <v>1.6072532454152071</v>
      </c>
      <c r="M184" s="49">
        <v>374</v>
      </c>
      <c r="N184" s="49">
        <v>24413</v>
      </c>
      <c r="O184" s="43">
        <f t="shared" si="13"/>
        <v>1.5319706713636176</v>
      </c>
      <c r="P184" s="63">
        <v>2.3974358973999998</v>
      </c>
      <c r="Q184" s="162" t="s">
        <v>51</v>
      </c>
      <c r="R184" s="49">
        <v>221</v>
      </c>
      <c r="S184" s="49">
        <v>7668</v>
      </c>
      <c r="T184" s="43">
        <f t="shared" si="14"/>
        <v>2.8821074595722482</v>
      </c>
      <c r="U184" s="49">
        <v>600</v>
      </c>
      <c r="V184" s="49">
        <v>19495</v>
      </c>
      <c r="W184" s="43">
        <f t="shared" si="15"/>
        <v>3.0777122339061296</v>
      </c>
      <c r="X184" s="79">
        <v>2.7149321266999999</v>
      </c>
      <c r="Y184" s="162" t="s">
        <v>51</v>
      </c>
      <c r="Z184" s="49">
        <v>101</v>
      </c>
      <c r="AA184" s="49">
        <v>7898</v>
      </c>
      <c r="AB184" s="43">
        <f t="shared" si="16"/>
        <v>1.278804760698911</v>
      </c>
      <c r="AC184" s="49">
        <v>243</v>
      </c>
      <c r="AD184" s="50">
        <v>20327</v>
      </c>
      <c r="AE184" s="43">
        <f t="shared" si="17"/>
        <v>1.1954543218379494</v>
      </c>
      <c r="AF184" s="51">
        <v>2.4059405941000001</v>
      </c>
      <c r="AG184" s="162" t="s">
        <v>51</v>
      </c>
      <c r="AH184" s="81">
        <v>7646</v>
      </c>
      <c r="AI184" s="74">
        <v>52258</v>
      </c>
      <c r="AJ184" s="43">
        <f t="shared" si="18"/>
        <v>14.631252631176087</v>
      </c>
      <c r="AK184" s="81">
        <v>18943</v>
      </c>
      <c r="AL184" s="74">
        <v>130979</v>
      </c>
      <c r="AM184" s="43">
        <f t="shared" si="19"/>
        <v>14.462623779384481</v>
      </c>
      <c r="AN184" s="79">
        <v>2.4775045776</v>
      </c>
    </row>
    <row r="185" spans="1:40" x14ac:dyDescent="0.25">
      <c r="A185" s="162" t="s">
        <v>52</v>
      </c>
      <c r="B185" s="76">
        <v>127</v>
      </c>
      <c r="C185" s="76">
        <v>4248</v>
      </c>
      <c r="D185" s="43">
        <f t="shared" si="10"/>
        <v>2.9896421845574386</v>
      </c>
      <c r="E185" s="76">
        <v>314</v>
      </c>
      <c r="F185" s="76">
        <v>10477</v>
      </c>
      <c r="G185" s="43">
        <f t="shared" si="11"/>
        <v>2.9970411377302666</v>
      </c>
      <c r="H185" s="44">
        <v>2.4724409449000002</v>
      </c>
      <c r="I185" s="162" t="s">
        <v>52</v>
      </c>
      <c r="J185" s="184">
        <v>36</v>
      </c>
      <c r="K185" s="49">
        <v>1512</v>
      </c>
      <c r="L185" s="173">
        <f t="shared" si="12"/>
        <v>2.3809523809523809</v>
      </c>
      <c r="M185" s="49">
        <v>78</v>
      </c>
      <c r="N185" s="49">
        <v>3703</v>
      </c>
      <c r="O185" s="43">
        <f t="shared" si="13"/>
        <v>2.106400216041048</v>
      </c>
      <c r="P185" s="63">
        <v>2.1666666666999999</v>
      </c>
      <c r="Q185" s="162" t="s">
        <v>52</v>
      </c>
      <c r="R185" s="49">
        <v>68</v>
      </c>
      <c r="S185" s="49">
        <v>1494</v>
      </c>
      <c r="T185" s="43">
        <f t="shared" si="14"/>
        <v>4.5515394912985272</v>
      </c>
      <c r="U185" s="49">
        <v>195</v>
      </c>
      <c r="V185" s="49">
        <v>3689</v>
      </c>
      <c r="W185" s="43">
        <f t="shared" si="15"/>
        <v>5.2859853618866897</v>
      </c>
      <c r="X185" s="79">
        <v>2.8676470587999998</v>
      </c>
      <c r="Y185" s="162" t="s">
        <v>52</v>
      </c>
      <c r="Z185" s="49">
        <v>23</v>
      </c>
      <c r="AA185" s="49">
        <v>1242</v>
      </c>
      <c r="AB185" s="43">
        <f t="shared" si="16"/>
        <v>1.8518518518518516</v>
      </c>
      <c r="AC185" s="49">
        <v>41</v>
      </c>
      <c r="AD185" s="50">
        <v>3085</v>
      </c>
      <c r="AE185" s="43">
        <f t="shared" si="17"/>
        <v>1.3290113452188006</v>
      </c>
      <c r="AF185" s="51">
        <v>1.7826086957</v>
      </c>
      <c r="AG185" s="162" t="s">
        <v>52</v>
      </c>
      <c r="AH185" s="81">
        <v>1091</v>
      </c>
      <c r="AI185" s="74">
        <v>8557</v>
      </c>
      <c r="AJ185" s="43">
        <f t="shared" si="18"/>
        <v>12.749795489073273</v>
      </c>
      <c r="AK185" s="81">
        <v>2384</v>
      </c>
      <c r="AL185" s="74">
        <v>20863</v>
      </c>
      <c r="AM185" s="43">
        <f t="shared" si="19"/>
        <v>11.426928054450462</v>
      </c>
      <c r="AN185" s="79">
        <v>2.1851512373999999</v>
      </c>
    </row>
    <row r="186" spans="1:40" ht="15.75" thickBot="1" x14ac:dyDescent="0.3">
      <c r="A186" s="163" t="s">
        <v>53</v>
      </c>
      <c r="B186" s="77">
        <v>106</v>
      </c>
      <c r="C186" s="77">
        <v>1265</v>
      </c>
      <c r="D186" s="82">
        <f t="shared" si="10"/>
        <v>8.3794466403162051</v>
      </c>
      <c r="E186" s="77">
        <v>187</v>
      </c>
      <c r="F186" s="77">
        <v>2565</v>
      </c>
      <c r="G186" s="82">
        <f t="shared" si="11"/>
        <v>7.2904483430799223</v>
      </c>
      <c r="H186" s="45">
        <v>1.7641509434</v>
      </c>
      <c r="I186" s="163" t="s">
        <v>53</v>
      </c>
      <c r="J186" s="185">
        <v>48</v>
      </c>
      <c r="K186" s="52">
        <v>554</v>
      </c>
      <c r="L186" s="82">
        <f t="shared" si="12"/>
        <v>8.6642599277978327</v>
      </c>
      <c r="M186" s="52">
        <v>93</v>
      </c>
      <c r="N186" s="52">
        <v>1005</v>
      </c>
      <c r="O186" s="82">
        <f t="shared" si="13"/>
        <v>9.2537313432835813</v>
      </c>
      <c r="P186" s="64">
        <v>1.9375</v>
      </c>
      <c r="Q186" s="163" t="s">
        <v>53</v>
      </c>
      <c r="R186" s="52">
        <v>39</v>
      </c>
      <c r="S186" s="52">
        <v>384</v>
      </c>
      <c r="T186" s="82">
        <f t="shared" si="14"/>
        <v>10.15625</v>
      </c>
      <c r="U186" s="52">
        <v>74</v>
      </c>
      <c r="V186" s="52">
        <v>794</v>
      </c>
      <c r="W186" s="82">
        <f t="shared" si="15"/>
        <v>9.3198992443324933</v>
      </c>
      <c r="X186" s="93">
        <v>1.8974358974000001</v>
      </c>
      <c r="Y186" s="163" t="s">
        <v>53</v>
      </c>
      <c r="Z186" s="52">
        <v>19</v>
      </c>
      <c r="AA186" s="52">
        <v>327</v>
      </c>
      <c r="AB186" s="82">
        <f t="shared" si="16"/>
        <v>5.81039755351682</v>
      </c>
      <c r="AC186" s="52">
        <v>20</v>
      </c>
      <c r="AD186" s="53">
        <v>766</v>
      </c>
      <c r="AE186" s="82">
        <f t="shared" si="17"/>
        <v>2.610966057441253</v>
      </c>
      <c r="AF186" s="54">
        <v>1.0526315789</v>
      </c>
      <c r="AG186" s="163" t="s">
        <v>53</v>
      </c>
      <c r="AH186" s="91">
        <v>661</v>
      </c>
      <c r="AI186" s="94">
        <v>3761</v>
      </c>
      <c r="AJ186" s="82">
        <f t="shared" si="18"/>
        <v>17.575113001861205</v>
      </c>
      <c r="AK186" s="91">
        <v>1278</v>
      </c>
      <c r="AL186" s="94">
        <v>7623</v>
      </c>
      <c r="AM186" s="82">
        <f t="shared" si="19"/>
        <v>16.765053128689491</v>
      </c>
      <c r="AN186" s="93">
        <v>1.9334341906000001</v>
      </c>
    </row>
    <row r="187" spans="1:40" ht="15.75" thickBot="1" x14ac:dyDescent="0.3">
      <c r="A187" s="55"/>
      <c r="B187" s="55"/>
      <c r="C187" s="55"/>
      <c r="D187" s="56"/>
      <c r="E187" s="55"/>
      <c r="F187" s="55"/>
      <c r="G187" s="56"/>
      <c r="H187" s="56"/>
      <c r="I187" s="55"/>
      <c r="J187" s="57"/>
      <c r="K187" s="55"/>
      <c r="L187" s="56"/>
      <c r="M187" s="57"/>
      <c r="N187" s="55"/>
      <c r="O187" s="56"/>
      <c r="P187" s="56"/>
      <c r="Q187" s="55"/>
      <c r="R187" s="55"/>
      <c r="S187" s="55"/>
      <c r="T187" s="56"/>
      <c r="U187" s="55"/>
      <c r="V187" s="55"/>
      <c r="W187" s="56"/>
      <c r="X187" s="56"/>
      <c r="Y187" s="55"/>
      <c r="Z187" s="57"/>
      <c r="AA187" s="57"/>
      <c r="AB187" s="56"/>
      <c r="AC187" s="57"/>
      <c r="AD187" s="57"/>
      <c r="AE187" s="56"/>
      <c r="AF187" s="56"/>
      <c r="AG187" s="55"/>
      <c r="AH187" s="57"/>
      <c r="AI187" s="55"/>
      <c r="AJ187" s="55"/>
      <c r="AK187" s="88"/>
      <c r="AL187" s="58"/>
      <c r="AM187" s="58"/>
      <c r="AN187" s="58"/>
    </row>
    <row r="188" spans="1:40" ht="18.75" thickBot="1" x14ac:dyDescent="0.3">
      <c r="A188" s="196" t="s">
        <v>75</v>
      </c>
      <c r="B188" s="197"/>
      <c r="C188" s="197"/>
      <c r="D188" s="197"/>
      <c r="E188" s="197"/>
      <c r="F188" s="197"/>
      <c r="G188" s="197"/>
      <c r="H188" s="198"/>
      <c r="I188" s="205" t="s">
        <v>76</v>
      </c>
      <c r="J188" s="206"/>
      <c r="K188" s="206"/>
      <c r="L188" s="206"/>
      <c r="M188" s="206"/>
      <c r="N188" s="206"/>
      <c r="O188" s="206"/>
      <c r="P188" s="207"/>
      <c r="Q188" s="208" t="s">
        <v>77</v>
      </c>
      <c r="R188" s="206"/>
      <c r="S188" s="206"/>
      <c r="T188" s="206"/>
      <c r="U188" s="206"/>
      <c r="V188" s="206"/>
      <c r="W188" s="206"/>
      <c r="X188" s="207"/>
      <c r="Y188" s="208" t="s">
        <v>78</v>
      </c>
      <c r="Z188" s="206"/>
      <c r="AA188" s="206"/>
      <c r="AB188" s="206"/>
      <c r="AC188" s="206"/>
      <c r="AD188" s="206"/>
      <c r="AE188" s="206"/>
      <c r="AF188" s="207"/>
      <c r="AG188" s="228" t="s">
        <v>83</v>
      </c>
      <c r="AH188" s="229"/>
      <c r="AI188" s="229"/>
      <c r="AJ188" s="229"/>
      <c r="AK188" s="229"/>
      <c r="AL188" s="229"/>
      <c r="AM188" s="229"/>
      <c r="AN188" s="230"/>
    </row>
    <row r="189" spans="1:40" ht="47.25" x14ac:dyDescent="0.25">
      <c r="A189" s="199" t="s">
        <v>64</v>
      </c>
      <c r="B189" s="186" t="s">
        <v>55</v>
      </c>
      <c r="C189" s="187"/>
      <c r="D189" s="188" t="s">
        <v>82</v>
      </c>
      <c r="E189" s="190" t="s">
        <v>59</v>
      </c>
      <c r="F189" s="191"/>
      <c r="G189" s="188" t="s">
        <v>82</v>
      </c>
      <c r="H189" s="21" t="s">
        <v>60</v>
      </c>
      <c r="I189" s="201" t="s">
        <v>64</v>
      </c>
      <c r="J189" s="203" t="s">
        <v>55</v>
      </c>
      <c r="K189" s="204"/>
      <c r="L189" s="192" t="s">
        <v>81</v>
      </c>
      <c r="M189" s="194" t="s">
        <v>59</v>
      </c>
      <c r="N189" s="195"/>
      <c r="O189" s="192" t="s">
        <v>82</v>
      </c>
      <c r="P189" s="27" t="s">
        <v>60</v>
      </c>
      <c r="Q189" s="201" t="s">
        <v>64</v>
      </c>
      <c r="R189" s="203" t="s">
        <v>55</v>
      </c>
      <c r="S189" s="204"/>
      <c r="T189" s="192" t="s">
        <v>82</v>
      </c>
      <c r="U189" s="194" t="s">
        <v>59</v>
      </c>
      <c r="V189" s="195"/>
      <c r="W189" s="192" t="s">
        <v>81</v>
      </c>
      <c r="X189" s="27" t="s">
        <v>60</v>
      </c>
      <c r="Y189" s="201" t="s">
        <v>64</v>
      </c>
      <c r="Z189" s="203" t="s">
        <v>55</v>
      </c>
      <c r="AA189" s="204"/>
      <c r="AB189" s="192" t="s">
        <v>82</v>
      </c>
      <c r="AC189" s="194" t="s">
        <v>59</v>
      </c>
      <c r="AD189" s="195"/>
      <c r="AE189" s="192" t="s">
        <v>82</v>
      </c>
      <c r="AF189" s="27" t="s">
        <v>60</v>
      </c>
      <c r="AG189" s="212" t="s">
        <v>64</v>
      </c>
      <c r="AH189" s="214" t="s">
        <v>55</v>
      </c>
      <c r="AI189" s="215"/>
      <c r="AJ189" s="216" t="s">
        <v>81</v>
      </c>
      <c r="AK189" s="218" t="s">
        <v>59</v>
      </c>
      <c r="AL189" s="219"/>
      <c r="AM189" s="216" t="s">
        <v>82</v>
      </c>
      <c r="AN189" s="59" t="s">
        <v>60</v>
      </c>
    </row>
    <row r="190" spans="1:40" ht="16.5" thickBot="1" x14ac:dyDescent="0.3">
      <c r="A190" s="200"/>
      <c r="B190" s="23">
        <v>2020</v>
      </c>
      <c r="C190" s="22">
        <v>2019</v>
      </c>
      <c r="D190" s="189"/>
      <c r="E190" s="24">
        <v>2020</v>
      </c>
      <c r="F190" s="25">
        <v>2019</v>
      </c>
      <c r="G190" s="189"/>
      <c r="H190" s="21"/>
      <c r="I190" s="202"/>
      <c r="J190" s="129">
        <v>2020</v>
      </c>
      <c r="K190" s="29">
        <v>2019</v>
      </c>
      <c r="L190" s="193"/>
      <c r="M190" s="123">
        <v>2020</v>
      </c>
      <c r="N190" s="31">
        <v>2019</v>
      </c>
      <c r="O190" s="193"/>
      <c r="P190" s="27"/>
      <c r="Q190" s="202"/>
      <c r="R190" s="28">
        <v>2020</v>
      </c>
      <c r="S190" s="29">
        <v>2019</v>
      </c>
      <c r="T190" s="193"/>
      <c r="U190" s="30">
        <v>2020</v>
      </c>
      <c r="V190" s="31">
        <v>2019</v>
      </c>
      <c r="W190" s="193"/>
      <c r="X190" s="27"/>
      <c r="Y190" s="202"/>
      <c r="Z190" s="32">
        <v>2020</v>
      </c>
      <c r="AA190" s="33">
        <v>2019</v>
      </c>
      <c r="AB190" s="193"/>
      <c r="AC190" s="34">
        <v>2020</v>
      </c>
      <c r="AD190" s="35">
        <v>2019</v>
      </c>
      <c r="AE190" s="193"/>
      <c r="AF190" s="36"/>
      <c r="AG190" s="213"/>
      <c r="AH190" s="231">
        <v>2020</v>
      </c>
      <c r="AI190" s="60">
        <v>2019</v>
      </c>
      <c r="AJ190" s="217"/>
      <c r="AK190" s="232">
        <v>2020</v>
      </c>
      <c r="AL190" s="61">
        <v>2019</v>
      </c>
      <c r="AM190" s="217"/>
      <c r="AN190" s="59"/>
    </row>
    <row r="191" spans="1:40" ht="24" customHeight="1" x14ac:dyDescent="0.25">
      <c r="A191" s="6" t="s">
        <v>61</v>
      </c>
      <c r="B191" s="9">
        <v>146802</v>
      </c>
      <c r="C191" s="9">
        <v>2063194</v>
      </c>
      <c r="D191" s="37">
        <f>B191/C191*100</f>
        <v>7.1152785438499722</v>
      </c>
      <c r="E191" s="9">
        <v>318168</v>
      </c>
      <c r="F191" s="9">
        <v>4672239</v>
      </c>
      <c r="G191" s="37">
        <f>E191/F191*100</f>
        <v>6.809754381143601</v>
      </c>
      <c r="H191" s="13">
        <v>2.1673274205999999</v>
      </c>
      <c r="I191" s="6" t="s">
        <v>56</v>
      </c>
      <c r="J191" s="9">
        <v>63945</v>
      </c>
      <c r="K191" s="9">
        <v>742101</v>
      </c>
      <c r="L191" s="37">
        <f>J191/K191*100</f>
        <v>8.6167516281476502</v>
      </c>
      <c r="M191" s="9">
        <v>143102</v>
      </c>
      <c r="N191" s="9">
        <v>1683338</v>
      </c>
      <c r="O191" s="37">
        <f>M191/N191*100</f>
        <v>8.50108534352578</v>
      </c>
      <c r="P191" s="13">
        <v>2.2378919383999998</v>
      </c>
      <c r="Q191" s="6" t="s">
        <v>56</v>
      </c>
      <c r="R191" s="9">
        <v>28195</v>
      </c>
      <c r="S191" s="9">
        <v>622918</v>
      </c>
      <c r="T191" s="37">
        <f>R191/S191*100</f>
        <v>4.5262779370639477</v>
      </c>
      <c r="U191" s="9">
        <v>66730</v>
      </c>
      <c r="V191" s="9">
        <v>1368463</v>
      </c>
      <c r="W191" s="37">
        <f>U191/V191*100</f>
        <v>4.8762736003823273</v>
      </c>
      <c r="X191" s="13">
        <v>2.3667316899999999</v>
      </c>
      <c r="Y191" s="6" t="s">
        <v>56</v>
      </c>
      <c r="Z191" s="9">
        <v>54662</v>
      </c>
      <c r="AA191" s="9">
        <v>698175</v>
      </c>
      <c r="AB191" s="37">
        <f>Z191/AA191*100</f>
        <v>7.8292691660400333</v>
      </c>
      <c r="AC191" s="9">
        <v>108336</v>
      </c>
      <c r="AD191" s="17">
        <v>1620438</v>
      </c>
      <c r="AE191" s="37">
        <f>AC191/AD191*100</f>
        <v>6.6855998193081136</v>
      </c>
      <c r="AF191" s="13">
        <v>1.9819252863000001</v>
      </c>
      <c r="AG191" s="6" t="s">
        <v>61</v>
      </c>
      <c r="AH191" s="9">
        <v>2178267</v>
      </c>
      <c r="AI191" s="9">
        <v>8044324</v>
      </c>
      <c r="AJ191" s="37">
        <f>AH191/AI191*100</f>
        <v>27.078310122764819</v>
      </c>
      <c r="AK191" s="9">
        <v>4890544</v>
      </c>
      <c r="AL191" s="9">
        <v>18479653</v>
      </c>
      <c r="AM191" s="37">
        <f>AK191/AL191*100</f>
        <v>26.464479609005647</v>
      </c>
      <c r="AN191" s="13">
        <v>2.2000000000000002</v>
      </c>
    </row>
    <row r="192" spans="1:40" ht="21.75" customHeight="1" x14ac:dyDescent="0.25">
      <c r="A192" s="7" t="s">
        <v>57</v>
      </c>
      <c r="B192" s="10">
        <v>98256</v>
      </c>
      <c r="C192" s="10">
        <v>347677</v>
      </c>
      <c r="D192" s="39">
        <f t="shared" ref="D192:D248" si="20">B192/C192*100</f>
        <v>28.260713248216017</v>
      </c>
      <c r="E192" s="10">
        <v>203302</v>
      </c>
      <c r="F192" s="10">
        <v>567009</v>
      </c>
      <c r="G192" s="39">
        <f t="shared" ref="G192:G248" si="21">E192/F192*100</f>
        <v>35.855162792830448</v>
      </c>
      <c r="H192" s="14">
        <v>2.0691051946000001</v>
      </c>
      <c r="I192" s="7" t="s">
        <v>57</v>
      </c>
      <c r="J192" s="10">
        <v>39454</v>
      </c>
      <c r="K192" s="10">
        <v>114476</v>
      </c>
      <c r="L192" s="39">
        <f t="shared" ref="L192:L248" si="22">J192/K192*100</f>
        <v>34.46486599811314</v>
      </c>
      <c r="M192" s="10">
        <v>83277</v>
      </c>
      <c r="N192" s="10">
        <v>194883</v>
      </c>
      <c r="O192" s="39">
        <f t="shared" ref="O192:O248" si="23">M192/N192*100</f>
        <v>42.731792921906994</v>
      </c>
      <c r="P192" s="14">
        <v>2.1107365539999998</v>
      </c>
      <c r="Q192" s="7" t="s">
        <v>57</v>
      </c>
      <c r="R192" s="10">
        <v>18090</v>
      </c>
      <c r="S192" s="10">
        <v>123563</v>
      </c>
      <c r="T192" s="39">
        <f t="shared" ref="T192:T248" si="24">R192/S192*100</f>
        <v>14.640304945655252</v>
      </c>
      <c r="U192" s="10">
        <v>41100</v>
      </c>
      <c r="V192" s="10">
        <v>200144</v>
      </c>
      <c r="W192" s="39">
        <f t="shared" ref="W192:W248" si="25">U192/V192*100</f>
        <v>20.535214645455273</v>
      </c>
      <c r="X192" s="14">
        <v>2.2719734659999999</v>
      </c>
      <c r="Y192" s="7" t="s">
        <v>57</v>
      </c>
      <c r="Z192" s="10">
        <v>40712</v>
      </c>
      <c r="AA192" s="10">
        <v>109638</v>
      </c>
      <c r="AB192" s="39">
        <f t="shared" ref="AB192:AB248" si="26">Z192/AA192*100</f>
        <v>37.133110782757804</v>
      </c>
      <c r="AC192" s="10">
        <v>78925</v>
      </c>
      <c r="AD192" s="18">
        <v>171982</v>
      </c>
      <c r="AE192" s="39">
        <f t="shared" ref="AE192:AE248" si="27">AC192/AD192*100</f>
        <v>45.891430498540551</v>
      </c>
      <c r="AF192" s="14">
        <v>1.9386176066</v>
      </c>
      <c r="AG192" s="7" t="s">
        <v>57</v>
      </c>
      <c r="AH192" s="72">
        <v>731322</v>
      </c>
      <c r="AI192" s="72">
        <v>1240583</v>
      </c>
      <c r="AJ192" s="39">
        <f t="shared" ref="AJ192:AJ248" si="28">AH192/AI192*100</f>
        <v>58.949864700709263</v>
      </c>
      <c r="AK192" s="72">
        <v>1359705</v>
      </c>
      <c r="AL192" s="72">
        <v>2107691</v>
      </c>
      <c r="AM192" s="39">
        <f t="shared" ref="AM192:AM248" si="29">AK192/AL192*100</f>
        <v>64.511591120330252</v>
      </c>
      <c r="AN192" s="67">
        <v>1.8592425771000001</v>
      </c>
    </row>
    <row r="193" spans="1:40" ht="24" customHeight="1" thickBot="1" x14ac:dyDescent="0.3">
      <c r="A193" s="8" t="s">
        <v>58</v>
      </c>
      <c r="B193" s="11">
        <v>48546</v>
      </c>
      <c r="C193" s="11">
        <v>1715517</v>
      </c>
      <c r="D193" s="39">
        <f t="shared" si="20"/>
        <v>2.8298174835924095</v>
      </c>
      <c r="E193" s="11">
        <v>114866</v>
      </c>
      <c r="F193" s="11">
        <v>4105230</v>
      </c>
      <c r="G193" s="39">
        <f t="shared" si="21"/>
        <v>2.7980405482762234</v>
      </c>
      <c r="H193" s="15">
        <v>2.3661269724</v>
      </c>
      <c r="I193" s="8" t="s">
        <v>58</v>
      </c>
      <c r="J193" s="11">
        <v>24491</v>
      </c>
      <c r="K193" s="11">
        <v>627625</v>
      </c>
      <c r="L193" s="39">
        <f t="shared" si="22"/>
        <v>3.9021708822943637</v>
      </c>
      <c r="M193" s="83">
        <v>59825</v>
      </c>
      <c r="N193" s="83">
        <v>1488455</v>
      </c>
      <c r="O193" s="39">
        <f t="shared" si="23"/>
        <v>4.0192683016953819</v>
      </c>
      <c r="P193" s="15">
        <v>2.4427340655999998</v>
      </c>
      <c r="Q193" s="8" t="s">
        <v>58</v>
      </c>
      <c r="R193" s="11">
        <v>10105</v>
      </c>
      <c r="S193" s="11">
        <v>499355</v>
      </c>
      <c r="T193" s="39">
        <f t="shared" si="24"/>
        <v>2.0236104574901623</v>
      </c>
      <c r="U193" s="11">
        <v>25630</v>
      </c>
      <c r="V193" s="11">
        <v>1168319</v>
      </c>
      <c r="W193" s="39">
        <f t="shared" si="25"/>
        <v>2.1937501658365566</v>
      </c>
      <c r="X193" s="15">
        <v>2.5363681346</v>
      </c>
      <c r="Y193" s="8" t="s">
        <v>58</v>
      </c>
      <c r="Z193" s="11">
        <v>13950</v>
      </c>
      <c r="AA193" s="11">
        <v>588537</v>
      </c>
      <c r="AB193" s="39">
        <f t="shared" si="26"/>
        <v>2.3702842811921765</v>
      </c>
      <c r="AC193" s="11">
        <v>29411</v>
      </c>
      <c r="AD193" s="19">
        <v>1448456</v>
      </c>
      <c r="AE193" s="39">
        <f t="shared" si="27"/>
        <v>2.0305069674190999</v>
      </c>
      <c r="AF193" s="15">
        <v>2.1083154122000001</v>
      </c>
      <c r="AG193" s="8" t="s">
        <v>58</v>
      </c>
      <c r="AH193" s="72">
        <v>1446945</v>
      </c>
      <c r="AI193" s="72">
        <v>6803741</v>
      </c>
      <c r="AJ193" s="39">
        <f t="shared" si="28"/>
        <v>21.266903017031368</v>
      </c>
      <c r="AK193" s="72">
        <v>3530839</v>
      </c>
      <c r="AL193" s="72">
        <v>16371962</v>
      </c>
      <c r="AM193" s="39">
        <f t="shared" si="29"/>
        <v>21.56637671159999</v>
      </c>
      <c r="AN193" s="66">
        <v>2.4402026337999998</v>
      </c>
    </row>
    <row r="194" spans="1:40" x14ac:dyDescent="0.25">
      <c r="A194" s="161" t="s">
        <v>54</v>
      </c>
      <c r="B194" s="40">
        <v>413</v>
      </c>
      <c r="C194" s="40">
        <v>16943</v>
      </c>
      <c r="D194" s="41">
        <f t="shared" si="20"/>
        <v>2.4375848432981173</v>
      </c>
      <c r="E194" s="46">
        <v>915</v>
      </c>
      <c r="F194" s="46">
        <v>40863</v>
      </c>
      <c r="G194" s="41">
        <f t="shared" si="21"/>
        <v>2.239189486821819</v>
      </c>
      <c r="H194" s="42">
        <v>2.2154963680000002</v>
      </c>
      <c r="I194" s="161" t="s">
        <v>54</v>
      </c>
      <c r="J194" s="46">
        <v>170</v>
      </c>
      <c r="K194" s="46">
        <v>5765</v>
      </c>
      <c r="L194" s="41">
        <f t="shared" si="22"/>
        <v>2.9488291413703385</v>
      </c>
      <c r="M194" s="84">
        <v>420</v>
      </c>
      <c r="N194" s="84">
        <v>13776</v>
      </c>
      <c r="O194" s="41">
        <f t="shared" si="23"/>
        <v>3.0487804878048781</v>
      </c>
      <c r="P194" s="62">
        <v>2.4705882353000002</v>
      </c>
      <c r="Q194" s="161" t="s">
        <v>54</v>
      </c>
      <c r="R194" s="46">
        <v>82</v>
      </c>
      <c r="S194" s="46">
        <v>5186</v>
      </c>
      <c r="T194" s="41">
        <f t="shared" si="24"/>
        <v>1.5811801002699577</v>
      </c>
      <c r="U194" s="47">
        <v>202</v>
      </c>
      <c r="V194" s="47">
        <v>12019</v>
      </c>
      <c r="W194" s="41">
        <f t="shared" si="25"/>
        <v>1.680672268907563</v>
      </c>
      <c r="X194" s="65">
        <v>2.4634146340999998</v>
      </c>
      <c r="Y194" s="161" t="s">
        <v>54</v>
      </c>
      <c r="Z194" s="47">
        <v>161</v>
      </c>
      <c r="AA194" s="47">
        <v>5992</v>
      </c>
      <c r="AB194" s="41">
        <f t="shared" si="26"/>
        <v>2.6869158878504673</v>
      </c>
      <c r="AC194" s="47">
        <v>293</v>
      </c>
      <c r="AD194" s="48">
        <v>15068</v>
      </c>
      <c r="AE194" s="41">
        <f t="shared" si="27"/>
        <v>1.9445181842314838</v>
      </c>
      <c r="AF194" s="42">
        <v>1.8198757764</v>
      </c>
      <c r="AG194" s="161" t="s">
        <v>54</v>
      </c>
      <c r="AH194" s="73">
        <v>15938</v>
      </c>
      <c r="AI194" s="73">
        <v>74977</v>
      </c>
      <c r="AJ194" s="41">
        <f t="shared" si="28"/>
        <v>21.257185536897982</v>
      </c>
      <c r="AK194" s="73">
        <v>38704</v>
      </c>
      <c r="AL194" s="73">
        <v>185061</v>
      </c>
      <c r="AM194" s="41">
        <f t="shared" si="29"/>
        <v>20.914185052496205</v>
      </c>
      <c r="AN194" s="89">
        <v>2.4284100890999998</v>
      </c>
    </row>
    <row r="195" spans="1:40" x14ac:dyDescent="0.25">
      <c r="A195" s="162" t="s">
        <v>0</v>
      </c>
      <c r="B195" s="76">
        <v>676</v>
      </c>
      <c r="C195" s="76">
        <v>7421</v>
      </c>
      <c r="D195" s="43">
        <f t="shared" si="20"/>
        <v>9.1092844630103755</v>
      </c>
      <c r="E195" s="76">
        <v>1628</v>
      </c>
      <c r="F195" s="76">
        <v>18263</v>
      </c>
      <c r="G195" s="43">
        <f t="shared" si="21"/>
        <v>8.9141981054591248</v>
      </c>
      <c r="H195" s="44">
        <v>2.4082840236999998</v>
      </c>
      <c r="I195" s="162" t="s">
        <v>0</v>
      </c>
      <c r="J195" s="49">
        <v>408</v>
      </c>
      <c r="K195" s="49">
        <v>2153</v>
      </c>
      <c r="L195" s="43">
        <f t="shared" si="22"/>
        <v>18.950301904319556</v>
      </c>
      <c r="M195" s="47">
        <v>1035</v>
      </c>
      <c r="N195" s="47">
        <v>5152</v>
      </c>
      <c r="O195" s="43">
        <f t="shared" si="23"/>
        <v>20.089285714285715</v>
      </c>
      <c r="P195" s="63">
        <v>2.5367647059</v>
      </c>
      <c r="Q195" s="162" t="s">
        <v>0</v>
      </c>
      <c r="R195" s="49">
        <v>115</v>
      </c>
      <c r="S195" s="49">
        <v>2059</v>
      </c>
      <c r="T195" s="43">
        <f t="shared" si="24"/>
        <v>5.5852355512384655</v>
      </c>
      <c r="U195">
        <v>247</v>
      </c>
      <c r="V195" s="49">
        <v>4932</v>
      </c>
      <c r="W195" s="43">
        <f t="shared" si="25"/>
        <v>5.0081103000811025</v>
      </c>
      <c r="X195" s="51">
        <v>2.1478260869999999</v>
      </c>
      <c r="Y195" s="162" t="s">
        <v>0</v>
      </c>
      <c r="Z195" s="49">
        <v>153</v>
      </c>
      <c r="AA195" s="49">
        <v>3209</v>
      </c>
      <c r="AB195" s="43">
        <f t="shared" si="26"/>
        <v>4.7678404487379247</v>
      </c>
      <c r="AC195" s="49">
        <v>346</v>
      </c>
      <c r="AD195" s="50">
        <v>8179</v>
      </c>
      <c r="AE195" s="43">
        <f t="shared" si="27"/>
        <v>4.2303460080694455</v>
      </c>
      <c r="AF195" s="51">
        <v>2.2614379085</v>
      </c>
      <c r="AG195" s="162" t="s">
        <v>0</v>
      </c>
      <c r="AH195" s="74">
        <v>6416</v>
      </c>
      <c r="AI195" s="74">
        <v>29410</v>
      </c>
      <c r="AJ195" s="43">
        <f t="shared" si="28"/>
        <v>21.815708942536553</v>
      </c>
      <c r="AK195" s="74">
        <v>14809</v>
      </c>
      <c r="AL195" s="74">
        <v>71050</v>
      </c>
      <c r="AM195" s="43">
        <f t="shared" si="29"/>
        <v>20.843068261787472</v>
      </c>
      <c r="AN195" s="90">
        <v>2.3081359101999999</v>
      </c>
    </row>
    <row r="196" spans="1:40" x14ac:dyDescent="0.25">
      <c r="A196" s="162" t="s">
        <v>1</v>
      </c>
      <c r="B196" s="76">
        <v>320</v>
      </c>
      <c r="C196" s="76">
        <v>16801</v>
      </c>
      <c r="D196" s="43">
        <f t="shared" si="20"/>
        <v>1.904648532825427</v>
      </c>
      <c r="E196" s="76">
        <v>660</v>
      </c>
      <c r="F196" s="76">
        <v>47407</v>
      </c>
      <c r="G196" s="43">
        <f t="shared" si="21"/>
        <v>1.3921994642141455</v>
      </c>
      <c r="H196" s="44">
        <v>2.0625</v>
      </c>
      <c r="I196" s="162" t="s">
        <v>1</v>
      </c>
      <c r="J196" s="49">
        <v>190</v>
      </c>
      <c r="K196" s="49">
        <v>7762</v>
      </c>
      <c r="L196" s="43">
        <f t="shared" si="22"/>
        <v>2.4478227261015202</v>
      </c>
      <c r="M196" s="49">
        <v>418</v>
      </c>
      <c r="N196" s="49">
        <v>23016</v>
      </c>
      <c r="O196" s="43">
        <f t="shared" si="23"/>
        <v>1.8161279110184219</v>
      </c>
      <c r="P196" s="63">
        <v>2.2000000000000002</v>
      </c>
      <c r="Q196" s="162" t="s">
        <v>1</v>
      </c>
      <c r="R196" s="49">
        <v>75</v>
      </c>
      <c r="S196" s="49">
        <v>4489</v>
      </c>
      <c r="T196" s="43">
        <f t="shared" si="24"/>
        <v>1.6707507239919803</v>
      </c>
      <c r="U196" s="49">
        <v>158</v>
      </c>
      <c r="V196" s="49">
        <v>11339</v>
      </c>
      <c r="W196" s="43">
        <f t="shared" si="25"/>
        <v>1.3934209365905283</v>
      </c>
      <c r="X196" s="51">
        <v>2.1066666666999998</v>
      </c>
      <c r="Y196" s="162" t="s">
        <v>1</v>
      </c>
      <c r="Z196" s="49">
        <v>55</v>
      </c>
      <c r="AA196" s="49">
        <v>4550</v>
      </c>
      <c r="AB196" s="43">
        <f t="shared" si="26"/>
        <v>1.2087912087912089</v>
      </c>
      <c r="AC196" s="49">
        <v>84</v>
      </c>
      <c r="AD196" s="50">
        <v>13052</v>
      </c>
      <c r="AE196" s="43">
        <f t="shared" si="27"/>
        <v>0.64357952804167939</v>
      </c>
      <c r="AF196" s="51">
        <v>1.5272727273</v>
      </c>
      <c r="AG196" s="162" t="s">
        <v>1</v>
      </c>
      <c r="AH196" s="74">
        <v>17129</v>
      </c>
      <c r="AI196" s="74">
        <v>81430</v>
      </c>
      <c r="AJ196" s="43">
        <f t="shared" si="28"/>
        <v>21.035244995701831</v>
      </c>
      <c r="AK196" s="74">
        <v>46507</v>
      </c>
      <c r="AL196" s="74">
        <v>229057</v>
      </c>
      <c r="AM196" s="43">
        <f t="shared" si="29"/>
        <v>20.303679870076007</v>
      </c>
      <c r="AN196" s="90">
        <v>2.7151030415999999</v>
      </c>
    </row>
    <row r="197" spans="1:40" x14ac:dyDescent="0.25">
      <c r="A197" s="162" t="s">
        <v>2</v>
      </c>
      <c r="B197" s="76">
        <v>74</v>
      </c>
      <c r="C197" s="76">
        <v>2778</v>
      </c>
      <c r="D197" s="43">
        <f t="shared" si="20"/>
        <v>2.6637868970482361</v>
      </c>
      <c r="E197" s="76">
        <v>168</v>
      </c>
      <c r="F197" s="76">
        <v>6573</v>
      </c>
      <c r="G197" s="43">
        <f t="shared" si="21"/>
        <v>2.5559105431309903</v>
      </c>
      <c r="H197" s="44">
        <v>2.2702702703000002</v>
      </c>
      <c r="I197" s="162" t="s">
        <v>2</v>
      </c>
      <c r="J197" s="49">
        <v>27</v>
      </c>
      <c r="K197" s="49">
        <v>895</v>
      </c>
      <c r="L197" s="43">
        <f t="shared" si="22"/>
        <v>3.016759776536313</v>
      </c>
      <c r="M197" s="49">
        <v>57</v>
      </c>
      <c r="N197" s="49">
        <v>2100</v>
      </c>
      <c r="O197" s="43">
        <f t="shared" si="23"/>
        <v>2.7142857142857144</v>
      </c>
      <c r="P197" s="63">
        <v>2.1111111111</v>
      </c>
      <c r="Q197" s="162" t="s">
        <v>2</v>
      </c>
      <c r="R197" s="49">
        <v>19</v>
      </c>
      <c r="S197" s="49">
        <v>853</v>
      </c>
      <c r="T197" s="43">
        <f t="shared" si="24"/>
        <v>2.2274325908558033</v>
      </c>
      <c r="U197" s="49">
        <v>47</v>
      </c>
      <c r="V197" s="49">
        <v>1886</v>
      </c>
      <c r="W197" s="43">
        <f t="shared" si="25"/>
        <v>2.4920466595970305</v>
      </c>
      <c r="X197" s="51">
        <v>2.4736842105000001</v>
      </c>
      <c r="Y197" s="162" t="s">
        <v>2</v>
      </c>
      <c r="Z197" s="49">
        <v>28</v>
      </c>
      <c r="AA197" s="49">
        <v>1030</v>
      </c>
      <c r="AB197" s="43">
        <f t="shared" si="26"/>
        <v>2.7184466019417477</v>
      </c>
      <c r="AC197" s="49">
        <v>64</v>
      </c>
      <c r="AD197" s="50">
        <v>2587</v>
      </c>
      <c r="AE197" s="43">
        <f t="shared" si="27"/>
        <v>2.4739080015461923</v>
      </c>
      <c r="AF197" s="51">
        <v>2.2857142857000001</v>
      </c>
      <c r="AG197" s="162" t="s">
        <v>2</v>
      </c>
      <c r="AH197" s="74">
        <v>2260</v>
      </c>
      <c r="AI197" s="74">
        <v>10631</v>
      </c>
      <c r="AJ197" s="43">
        <f t="shared" si="28"/>
        <v>21.258583388204308</v>
      </c>
      <c r="AK197" s="74">
        <v>5112</v>
      </c>
      <c r="AL197" s="74">
        <v>24658</v>
      </c>
      <c r="AM197" s="43">
        <f t="shared" si="29"/>
        <v>20.731608402952389</v>
      </c>
      <c r="AN197" s="90">
        <v>2.2619469027000001</v>
      </c>
    </row>
    <row r="198" spans="1:40" x14ac:dyDescent="0.25">
      <c r="A198" s="162" t="s">
        <v>3</v>
      </c>
      <c r="B198" s="76">
        <v>170</v>
      </c>
      <c r="C198" s="76">
        <v>12343</v>
      </c>
      <c r="D198" s="43">
        <f t="shared" si="20"/>
        <v>1.3772988738556267</v>
      </c>
      <c r="E198" s="76">
        <v>332</v>
      </c>
      <c r="F198" s="76">
        <v>33029</v>
      </c>
      <c r="G198" s="43">
        <f t="shared" si="21"/>
        <v>1.0051772684610494</v>
      </c>
      <c r="H198" s="44">
        <v>1.9529411765</v>
      </c>
      <c r="I198" s="162" t="s">
        <v>3</v>
      </c>
      <c r="J198" s="49">
        <v>108</v>
      </c>
      <c r="K198" s="49">
        <v>4763</v>
      </c>
      <c r="L198" s="43">
        <f t="shared" si="22"/>
        <v>2.2674784799496117</v>
      </c>
      <c r="M198" s="49">
        <v>198</v>
      </c>
      <c r="N198" s="49">
        <v>12588</v>
      </c>
      <c r="O198" s="43">
        <f t="shared" si="23"/>
        <v>1.572926596758818</v>
      </c>
      <c r="P198" s="63">
        <v>1.8333333332999999</v>
      </c>
      <c r="Q198" s="162" t="s">
        <v>3</v>
      </c>
      <c r="R198" s="49">
        <v>30</v>
      </c>
      <c r="S198" s="49">
        <v>3692</v>
      </c>
      <c r="T198" s="43">
        <f t="shared" si="24"/>
        <v>0.81256771397616467</v>
      </c>
      <c r="U198" s="49">
        <v>79</v>
      </c>
      <c r="V198" s="49">
        <v>9261</v>
      </c>
      <c r="W198" s="43">
        <f t="shared" si="25"/>
        <v>0.85303962854983251</v>
      </c>
      <c r="X198" s="51">
        <v>2.6333333333</v>
      </c>
      <c r="Y198" s="162" t="s">
        <v>3</v>
      </c>
      <c r="Z198" s="49">
        <v>32</v>
      </c>
      <c r="AA198" s="49">
        <v>3888</v>
      </c>
      <c r="AB198" s="43">
        <f t="shared" si="26"/>
        <v>0.82304526748971196</v>
      </c>
      <c r="AC198" s="49">
        <v>55</v>
      </c>
      <c r="AD198" s="50">
        <v>11180</v>
      </c>
      <c r="AE198" s="43">
        <f t="shared" si="27"/>
        <v>0.49194991055456172</v>
      </c>
      <c r="AF198" s="51">
        <v>1.71875</v>
      </c>
      <c r="AG198" s="162" t="s">
        <v>3</v>
      </c>
      <c r="AH198" s="74">
        <v>7179</v>
      </c>
      <c r="AI198" s="74">
        <v>55547</v>
      </c>
      <c r="AJ198" s="43">
        <f t="shared" si="28"/>
        <v>12.924190325310098</v>
      </c>
      <c r="AK198" s="74">
        <v>18513</v>
      </c>
      <c r="AL198" s="74">
        <v>150602</v>
      </c>
      <c r="AM198" s="43">
        <f t="shared" si="29"/>
        <v>12.292665436049987</v>
      </c>
      <c r="AN198" s="90">
        <v>2.5787714166</v>
      </c>
    </row>
    <row r="199" spans="1:40" x14ac:dyDescent="0.25">
      <c r="A199" s="162" t="s">
        <v>4</v>
      </c>
      <c r="B199" s="76">
        <v>3960</v>
      </c>
      <c r="C199" s="76">
        <v>62740</v>
      </c>
      <c r="D199" s="43">
        <f t="shared" si="20"/>
        <v>6.3117628307299976</v>
      </c>
      <c r="E199" s="76">
        <v>9581</v>
      </c>
      <c r="F199" s="76">
        <v>164357</v>
      </c>
      <c r="G199" s="43">
        <f t="shared" si="21"/>
        <v>5.8293835978996942</v>
      </c>
      <c r="H199" s="44">
        <v>2.4194444443999998</v>
      </c>
      <c r="I199" s="162" t="s">
        <v>4</v>
      </c>
      <c r="J199" s="49">
        <v>2584</v>
      </c>
      <c r="K199" s="49">
        <v>20453</v>
      </c>
      <c r="L199" s="43">
        <f t="shared" si="22"/>
        <v>12.63384344594925</v>
      </c>
      <c r="M199" s="49">
        <v>6659</v>
      </c>
      <c r="N199" s="49">
        <v>53269</v>
      </c>
      <c r="O199" s="43">
        <f t="shared" si="23"/>
        <v>12.500703974168841</v>
      </c>
      <c r="P199" s="63">
        <v>2.5770123839000001</v>
      </c>
      <c r="Q199" s="162" t="s">
        <v>4</v>
      </c>
      <c r="R199" s="49">
        <v>509</v>
      </c>
      <c r="S199" s="49">
        <v>18465</v>
      </c>
      <c r="T199" s="43">
        <f t="shared" si="24"/>
        <v>2.7565664771188736</v>
      </c>
      <c r="U199" s="49">
        <v>1150</v>
      </c>
      <c r="V199" s="49">
        <v>45617</v>
      </c>
      <c r="W199" s="43">
        <f t="shared" si="25"/>
        <v>2.520989981805029</v>
      </c>
      <c r="X199" s="51">
        <v>2.2593320235999999</v>
      </c>
      <c r="Y199" s="162" t="s">
        <v>4</v>
      </c>
      <c r="Z199" s="49">
        <v>867</v>
      </c>
      <c r="AA199" s="49">
        <v>23822</v>
      </c>
      <c r="AB199" s="43">
        <f t="shared" si="26"/>
        <v>3.6394929057174044</v>
      </c>
      <c r="AC199" s="49">
        <v>1772</v>
      </c>
      <c r="AD199" s="50">
        <v>65471</v>
      </c>
      <c r="AE199" s="43">
        <f t="shared" si="27"/>
        <v>2.7065418276794309</v>
      </c>
      <c r="AF199" s="51">
        <v>2.0438292964000002</v>
      </c>
      <c r="AG199" s="162" t="s">
        <v>4</v>
      </c>
      <c r="AH199" s="74">
        <v>61681</v>
      </c>
      <c r="AI199" s="74">
        <v>248911</v>
      </c>
      <c r="AJ199" s="43">
        <f t="shared" si="28"/>
        <v>24.780343174869731</v>
      </c>
      <c r="AK199" s="74">
        <v>163989</v>
      </c>
      <c r="AL199" s="74">
        <v>647512</v>
      </c>
      <c r="AM199" s="43">
        <f t="shared" si="29"/>
        <v>25.326017124006967</v>
      </c>
      <c r="AN199" s="90">
        <v>2.6586631215000001</v>
      </c>
    </row>
    <row r="200" spans="1:40" x14ac:dyDescent="0.25">
      <c r="A200" s="162" t="s">
        <v>5</v>
      </c>
      <c r="B200" s="76">
        <v>358</v>
      </c>
      <c r="C200" s="76">
        <v>10135</v>
      </c>
      <c r="D200" s="43">
        <f t="shared" si="20"/>
        <v>3.5323137641835221</v>
      </c>
      <c r="E200" s="76">
        <v>791</v>
      </c>
      <c r="F200" s="76">
        <v>22687</v>
      </c>
      <c r="G200" s="43">
        <f t="shared" si="21"/>
        <v>3.4865782165998151</v>
      </c>
      <c r="H200" s="44">
        <v>2.2094972067</v>
      </c>
      <c r="I200" s="162" t="s">
        <v>5</v>
      </c>
      <c r="J200" s="49">
        <v>149</v>
      </c>
      <c r="K200" s="49">
        <v>4255</v>
      </c>
      <c r="L200" s="43">
        <f t="shared" si="22"/>
        <v>3.5017626321974147</v>
      </c>
      <c r="M200" s="49">
        <v>315</v>
      </c>
      <c r="N200" s="49">
        <v>9330</v>
      </c>
      <c r="O200" s="43">
        <f t="shared" si="23"/>
        <v>3.3762057877813509</v>
      </c>
      <c r="P200" s="63">
        <v>2.1140939596999999</v>
      </c>
      <c r="Q200" s="162" t="s">
        <v>5</v>
      </c>
      <c r="R200" s="49">
        <v>94</v>
      </c>
      <c r="S200" s="49">
        <v>2423</v>
      </c>
      <c r="T200" s="43">
        <f t="shared" si="24"/>
        <v>3.8794882377218323</v>
      </c>
      <c r="U200" s="49">
        <v>250</v>
      </c>
      <c r="V200" s="49">
        <v>5751</v>
      </c>
      <c r="W200" s="43">
        <f t="shared" si="25"/>
        <v>4.3470700747696052</v>
      </c>
      <c r="X200" s="51">
        <v>2.6595744681000002</v>
      </c>
      <c r="Y200" s="162" t="s">
        <v>5</v>
      </c>
      <c r="Z200" s="49">
        <v>115</v>
      </c>
      <c r="AA200" s="49">
        <v>3457</v>
      </c>
      <c r="AB200" s="43">
        <f t="shared" si="26"/>
        <v>3.3265837431298815</v>
      </c>
      <c r="AC200" s="49">
        <v>226</v>
      </c>
      <c r="AD200" s="50">
        <v>7606</v>
      </c>
      <c r="AE200" s="43">
        <f t="shared" si="27"/>
        <v>2.9713384170391799</v>
      </c>
      <c r="AF200" s="51">
        <v>1.9652173912999999</v>
      </c>
      <c r="AG200" s="162" t="s">
        <v>5</v>
      </c>
      <c r="AH200" s="74">
        <v>6855</v>
      </c>
      <c r="AI200" s="74">
        <v>37226</v>
      </c>
      <c r="AJ200" s="43">
        <f t="shared" si="28"/>
        <v>18.414548971149198</v>
      </c>
      <c r="AK200" s="74">
        <v>15934</v>
      </c>
      <c r="AL200" s="74">
        <v>93985</v>
      </c>
      <c r="AM200" s="43">
        <f t="shared" si="29"/>
        <v>16.953769218492312</v>
      </c>
      <c r="AN200" s="90">
        <v>2.3244347192000001</v>
      </c>
    </row>
    <row r="201" spans="1:40" x14ac:dyDescent="0.25">
      <c r="A201" s="162" t="s">
        <v>6</v>
      </c>
      <c r="B201" s="76">
        <v>387</v>
      </c>
      <c r="C201" s="76">
        <v>12881</v>
      </c>
      <c r="D201" s="43">
        <f t="shared" si="20"/>
        <v>3.0044251222731155</v>
      </c>
      <c r="E201" s="76">
        <v>947</v>
      </c>
      <c r="F201" s="76">
        <v>34262</v>
      </c>
      <c r="G201" s="43">
        <f t="shared" si="21"/>
        <v>2.7639950966084874</v>
      </c>
      <c r="H201" s="44">
        <v>2.4470284238</v>
      </c>
      <c r="I201" s="162" t="s">
        <v>6</v>
      </c>
      <c r="J201" s="49">
        <v>204</v>
      </c>
      <c r="K201" s="49">
        <v>3729</v>
      </c>
      <c r="L201" s="43">
        <f t="shared" si="22"/>
        <v>5.4706355591311349</v>
      </c>
      <c r="M201" s="49">
        <v>456</v>
      </c>
      <c r="N201" s="49">
        <v>9748</v>
      </c>
      <c r="O201" s="43">
        <f t="shared" si="23"/>
        <v>4.6778826425933531</v>
      </c>
      <c r="P201" s="63">
        <v>2.2352941176000001</v>
      </c>
      <c r="Q201" s="162" t="s">
        <v>6</v>
      </c>
      <c r="R201" s="49">
        <v>103</v>
      </c>
      <c r="S201" s="49">
        <v>4245</v>
      </c>
      <c r="T201" s="43">
        <f t="shared" si="24"/>
        <v>2.4263839811542991</v>
      </c>
      <c r="U201" s="49">
        <v>276</v>
      </c>
      <c r="V201" s="49">
        <v>10623</v>
      </c>
      <c r="W201" s="43">
        <f t="shared" si="25"/>
        <v>2.5981361197401864</v>
      </c>
      <c r="X201" s="51">
        <v>2.6796116505000001</v>
      </c>
      <c r="Y201" s="162" t="s">
        <v>6</v>
      </c>
      <c r="Z201" s="49">
        <v>80</v>
      </c>
      <c r="AA201" s="49">
        <v>4907</v>
      </c>
      <c r="AB201" s="43">
        <f t="shared" si="26"/>
        <v>1.6303240269003465</v>
      </c>
      <c r="AC201" s="49">
        <v>215</v>
      </c>
      <c r="AD201" s="50">
        <v>13891</v>
      </c>
      <c r="AE201" s="43">
        <f t="shared" si="27"/>
        <v>1.5477647397595564</v>
      </c>
      <c r="AF201" s="51">
        <v>2.6875</v>
      </c>
      <c r="AG201" s="162" t="s">
        <v>6</v>
      </c>
      <c r="AH201" s="74">
        <v>11853</v>
      </c>
      <c r="AI201" s="74">
        <v>47701</v>
      </c>
      <c r="AJ201" s="43">
        <f t="shared" si="28"/>
        <v>24.848535670111737</v>
      </c>
      <c r="AK201" s="74">
        <v>33139</v>
      </c>
      <c r="AL201" s="74">
        <v>124769</v>
      </c>
      <c r="AM201" s="43">
        <f t="shared" si="29"/>
        <v>26.560283403730097</v>
      </c>
      <c r="AN201" s="90">
        <v>2.7958322786999998</v>
      </c>
    </row>
    <row r="202" spans="1:40" x14ac:dyDescent="0.25">
      <c r="A202" s="162" t="s">
        <v>7</v>
      </c>
      <c r="B202" s="76">
        <v>20</v>
      </c>
      <c r="C202" s="76">
        <v>948</v>
      </c>
      <c r="D202" s="43">
        <f t="shared" si="20"/>
        <v>2.109704641350211</v>
      </c>
      <c r="E202" s="46">
        <v>57</v>
      </c>
      <c r="F202" s="76">
        <v>2185</v>
      </c>
      <c r="G202" s="43">
        <f t="shared" si="21"/>
        <v>2.6086956521739131</v>
      </c>
      <c r="H202" s="44">
        <v>2.85</v>
      </c>
      <c r="I202" s="162" t="s">
        <v>7</v>
      </c>
      <c r="J202" s="49">
        <v>6</v>
      </c>
      <c r="K202" s="49">
        <v>411</v>
      </c>
      <c r="L202" s="43">
        <f t="shared" si="22"/>
        <v>1.4598540145985401</v>
      </c>
      <c r="M202" s="49">
        <v>18</v>
      </c>
      <c r="N202" s="49">
        <v>907</v>
      </c>
      <c r="O202" s="43">
        <f t="shared" si="23"/>
        <v>1.9845644983461963</v>
      </c>
      <c r="P202" s="63">
        <v>3</v>
      </c>
      <c r="Q202" s="162" t="s">
        <v>7</v>
      </c>
      <c r="R202" s="49">
        <v>9</v>
      </c>
      <c r="S202" s="49">
        <v>238</v>
      </c>
      <c r="T202" s="43">
        <f t="shared" si="24"/>
        <v>3.7815126050420167</v>
      </c>
      <c r="U202" s="49">
        <v>30</v>
      </c>
      <c r="V202" s="49">
        <v>575</v>
      </c>
      <c r="W202" s="43">
        <f t="shared" si="25"/>
        <v>5.2173913043478262</v>
      </c>
      <c r="X202" s="51">
        <v>3.3333333333000001</v>
      </c>
      <c r="Y202" s="162" t="s">
        <v>7</v>
      </c>
      <c r="Z202" s="49">
        <v>5</v>
      </c>
      <c r="AA202" s="49">
        <v>299</v>
      </c>
      <c r="AB202" s="43">
        <f t="shared" si="26"/>
        <v>1.6722408026755853</v>
      </c>
      <c r="AC202" s="49">
        <v>9</v>
      </c>
      <c r="AD202" s="50">
        <v>703</v>
      </c>
      <c r="AE202" s="43">
        <f t="shared" si="27"/>
        <v>1.2802275960170697</v>
      </c>
      <c r="AF202" s="51">
        <v>1.8</v>
      </c>
      <c r="AG202" s="162" t="s">
        <v>7</v>
      </c>
      <c r="AH202" s="74">
        <v>543</v>
      </c>
      <c r="AI202" s="74">
        <v>3938</v>
      </c>
      <c r="AJ202" s="43">
        <f t="shared" si="28"/>
        <v>13.788725241239208</v>
      </c>
      <c r="AK202" s="74">
        <v>1297</v>
      </c>
      <c r="AL202" s="74">
        <v>9997</v>
      </c>
      <c r="AM202" s="43">
        <f t="shared" si="29"/>
        <v>12.973892167650295</v>
      </c>
      <c r="AN202" s="90">
        <v>2.3885819521</v>
      </c>
    </row>
    <row r="203" spans="1:40" x14ac:dyDescent="0.25">
      <c r="A203" s="162" t="s">
        <v>8</v>
      </c>
      <c r="B203" s="76">
        <v>2429</v>
      </c>
      <c r="C203" s="76">
        <v>87031</v>
      </c>
      <c r="D203" s="43">
        <f t="shared" si="20"/>
        <v>2.7909595431512906</v>
      </c>
      <c r="E203" s="76">
        <v>6515</v>
      </c>
      <c r="F203" s="76">
        <v>230669</v>
      </c>
      <c r="G203" s="43">
        <f t="shared" si="21"/>
        <v>2.824393394864503</v>
      </c>
      <c r="H203" s="44">
        <v>2.682173734</v>
      </c>
      <c r="I203" s="162" t="s">
        <v>8</v>
      </c>
      <c r="J203" s="49">
        <v>1505</v>
      </c>
      <c r="K203" s="49">
        <v>23755</v>
      </c>
      <c r="L203" s="43">
        <f t="shared" si="22"/>
        <v>6.3355083140391493</v>
      </c>
      <c r="M203" s="49">
        <v>4099</v>
      </c>
      <c r="N203" s="49">
        <v>58498</v>
      </c>
      <c r="O203" s="43">
        <f t="shared" si="23"/>
        <v>7.0070771650312835</v>
      </c>
      <c r="P203" s="63">
        <v>2.7235880399000001</v>
      </c>
      <c r="Q203" s="162" t="s">
        <v>8</v>
      </c>
      <c r="R203" s="49">
        <v>409</v>
      </c>
      <c r="S203" s="49">
        <v>28661</v>
      </c>
      <c r="T203" s="43">
        <f t="shared" si="24"/>
        <v>1.4270262726352883</v>
      </c>
      <c r="U203" s="49">
        <v>1241</v>
      </c>
      <c r="V203" s="49">
        <v>76021</v>
      </c>
      <c r="W203" s="43">
        <f t="shared" si="25"/>
        <v>1.6324436668815197</v>
      </c>
      <c r="X203" s="51">
        <v>3.0342298289</v>
      </c>
      <c r="Y203" s="162" t="s">
        <v>8</v>
      </c>
      <c r="Z203" s="49">
        <v>515</v>
      </c>
      <c r="AA203" s="49">
        <v>34615</v>
      </c>
      <c r="AB203" s="43">
        <f t="shared" si="26"/>
        <v>1.4877943088256538</v>
      </c>
      <c r="AC203" s="49">
        <v>1175</v>
      </c>
      <c r="AD203" s="50">
        <v>96150</v>
      </c>
      <c r="AE203" s="43">
        <f t="shared" si="27"/>
        <v>1.2220488819552782</v>
      </c>
      <c r="AF203" s="51">
        <v>2.2815533980999998</v>
      </c>
      <c r="AG203" s="162" t="s">
        <v>8</v>
      </c>
      <c r="AH203" s="74">
        <v>65486</v>
      </c>
      <c r="AI203" s="74">
        <v>335101</v>
      </c>
      <c r="AJ203" s="43">
        <f t="shared" si="28"/>
        <v>19.542167883712672</v>
      </c>
      <c r="AK203" s="74">
        <v>180255</v>
      </c>
      <c r="AL203" s="74">
        <v>925879</v>
      </c>
      <c r="AM203" s="43">
        <f t="shared" si="29"/>
        <v>19.468526664931378</v>
      </c>
      <c r="AN203" s="90">
        <v>2.7525730690999999</v>
      </c>
    </row>
    <row r="204" spans="1:40" x14ac:dyDescent="0.25">
      <c r="A204" s="162" t="s">
        <v>9</v>
      </c>
      <c r="B204" s="76">
        <v>53</v>
      </c>
      <c r="C204" s="76">
        <v>2082</v>
      </c>
      <c r="D204" s="43">
        <f t="shared" si="20"/>
        <v>2.5456292026897214</v>
      </c>
      <c r="E204" s="76">
        <v>120</v>
      </c>
      <c r="F204" s="76">
        <v>6249</v>
      </c>
      <c r="G204" s="43">
        <f t="shared" si="21"/>
        <v>1.9203072491598656</v>
      </c>
      <c r="H204" s="44">
        <v>2.2641509433999998</v>
      </c>
      <c r="I204" s="162" t="s">
        <v>9</v>
      </c>
      <c r="J204" s="49">
        <v>36</v>
      </c>
      <c r="K204" s="49">
        <v>485</v>
      </c>
      <c r="L204" s="43">
        <f t="shared" si="22"/>
        <v>7.4226804123711343</v>
      </c>
      <c r="M204" s="49">
        <v>90</v>
      </c>
      <c r="N204" s="49">
        <v>1268</v>
      </c>
      <c r="O204" s="43">
        <f t="shared" si="23"/>
        <v>7.0977917981072558</v>
      </c>
      <c r="P204" s="63">
        <v>2.5</v>
      </c>
      <c r="Q204" s="162" t="s">
        <v>9</v>
      </c>
      <c r="R204" s="49">
        <v>5</v>
      </c>
      <c r="S204" s="49">
        <v>501</v>
      </c>
      <c r="T204" s="43">
        <f t="shared" si="24"/>
        <v>0.99800399201596801</v>
      </c>
      <c r="U204" s="49">
        <v>6</v>
      </c>
      <c r="V204" s="49">
        <v>1328</v>
      </c>
      <c r="W204" s="43">
        <f t="shared" si="25"/>
        <v>0.45180722891566261</v>
      </c>
      <c r="X204" s="51">
        <v>1.2</v>
      </c>
      <c r="Y204" s="162" t="s">
        <v>9</v>
      </c>
      <c r="Z204" s="49">
        <v>12</v>
      </c>
      <c r="AA204" s="49">
        <v>1096</v>
      </c>
      <c r="AB204" s="43">
        <f t="shared" si="26"/>
        <v>1.0948905109489051</v>
      </c>
      <c r="AC204" s="49">
        <v>24</v>
      </c>
      <c r="AD204" s="50">
        <v>3653</v>
      </c>
      <c r="AE204" s="43">
        <f t="shared" si="27"/>
        <v>0.65699425130030109</v>
      </c>
      <c r="AF204" s="51">
        <v>2</v>
      </c>
      <c r="AG204" s="162" t="s">
        <v>9</v>
      </c>
      <c r="AH204" s="74">
        <v>1203</v>
      </c>
      <c r="AI204" s="74">
        <v>7949</v>
      </c>
      <c r="AJ204" s="43">
        <f t="shared" si="28"/>
        <v>15.133979116870048</v>
      </c>
      <c r="AK204" s="74">
        <v>3351</v>
      </c>
      <c r="AL204" s="74">
        <v>23334</v>
      </c>
      <c r="AM204" s="43">
        <f t="shared" si="29"/>
        <v>14.361018256621239</v>
      </c>
      <c r="AN204" s="90">
        <v>2.7855361595999999</v>
      </c>
    </row>
    <row r="205" spans="1:40" x14ac:dyDescent="0.25">
      <c r="A205" s="162" t="s">
        <v>10</v>
      </c>
      <c r="B205" s="76">
        <v>158</v>
      </c>
      <c r="C205" s="76">
        <v>4465</v>
      </c>
      <c r="D205" s="43">
        <f t="shared" si="20"/>
        <v>3.5386338185890258</v>
      </c>
      <c r="E205" s="76">
        <v>357</v>
      </c>
      <c r="F205" s="76">
        <v>9340</v>
      </c>
      <c r="G205" s="43">
        <f t="shared" si="21"/>
        <v>3.8222698072805135</v>
      </c>
      <c r="H205" s="44">
        <v>2.2594936709</v>
      </c>
      <c r="I205" s="162" t="s">
        <v>10</v>
      </c>
      <c r="J205" s="49">
        <v>70</v>
      </c>
      <c r="K205" s="49">
        <v>1483</v>
      </c>
      <c r="L205" s="43">
        <f t="shared" si="22"/>
        <v>4.7201618341200273</v>
      </c>
      <c r="M205" s="49">
        <v>199</v>
      </c>
      <c r="N205" s="49">
        <v>3017</v>
      </c>
      <c r="O205" s="43">
        <f t="shared" si="23"/>
        <v>6.595956247928406</v>
      </c>
      <c r="P205" s="63">
        <v>2.8428571428999998</v>
      </c>
      <c r="Q205" s="162" t="s">
        <v>10</v>
      </c>
      <c r="R205" s="49">
        <v>34</v>
      </c>
      <c r="S205" s="49">
        <v>1287</v>
      </c>
      <c r="T205" s="43">
        <f t="shared" si="24"/>
        <v>2.6418026418026419</v>
      </c>
      <c r="U205" s="49">
        <v>60</v>
      </c>
      <c r="V205" s="49">
        <v>2787</v>
      </c>
      <c r="W205" s="43">
        <f t="shared" si="25"/>
        <v>2.1528525296017222</v>
      </c>
      <c r="X205" s="51">
        <v>1.7647058823999999</v>
      </c>
      <c r="Y205" s="162" t="s">
        <v>10</v>
      </c>
      <c r="Z205" s="49">
        <v>54</v>
      </c>
      <c r="AA205" s="49">
        <v>1695</v>
      </c>
      <c r="AB205" s="43">
        <f t="shared" si="26"/>
        <v>3.1858407079646018</v>
      </c>
      <c r="AC205" s="49">
        <v>98</v>
      </c>
      <c r="AD205" s="50">
        <v>3536</v>
      </c>
      <c r="AE205" s="43">
        <f t="shared" si="27"/>
        <v>2.7714932126696832</v>
      </c>
      <c r="AF205" s="51">
        <v>1.8148148148000001</v>
      </c>
      <c r="AG205" s="162" t="s">
        <v>10</v>
      </c>
      <c r="AH205" s="74">
        <v>4030</v>
      </c>
      <c r="AI205" s="74">
        <v>16869</v>
      </c>
      <c r="AJ205" s="43">
        <f t="shared" si="28"/>
        <v>23.889975695061949</v>
      </c>
      <c r="AK205" s="74">
        <v>8118</v>
      </c>
      <c r="AL205" s="74">
        <v>35425</v>
      </c>
      <c r="AM205" s="43">
        <f t="shared" si="29"/>
        <v>22.916019760056457</v>
      </c>
      <c r="AN205" s="90">
        <v>2.0143920596</v>
      </c>
    </row>
    <row r="206" spans="1:40" x14ac:dyDescent="0.25">
      <c r="A206" s="162" t="s">
        <v>11</v>
      </c>
      <c r="B206" s="76">
        <v>149</v>
      </c>
      <c r="C206" s="76">
        <v>4382</v>
      </c>
      <c r="D206" s="43">
        <f t="shared" si="20"/>
        <v>3.4002738475581924</v>
      </c>
      <c r="E206" s="76">
        <v>327</v>
      </c>
      <c r="F206" s="76">
        <v>10483</v>
      </c>
      <c r="G206" s="43">
        <f t="shared" si="21"/>
        <v>3.1193360679194888</v>
      </c>
      <c r="H206" s="44">
        <v>2.1946308724999999</v>
      </c>
      <c r="I206" s="162" t="s">
        <v>11</v>
      </c>
      <c r="J206" s="49">
        <v>54</v>
      </c>
      <c r="K206" s="49">
        <v>1474</v>
      </c>
      <c r="L206" s="43">
        <f t="shared" si="22"/>
        <v>3.6635006784260513</v>
      </c>
      <c r="M206" s="49">
        <v>84</v>
      </c>
      <c r="N206" s="49">
        <v>3516</v>
      </c>
      <c r="O206" s="43">
        <f t="shared" si="23"/>
        <v>2.3890784982935154</v>
      </c>
      <c r="P206" s="63">
        <v>1.5555555556</v>
      </c>
      <c r="Q206" s="162" t="s">
        <v>11</v>
      </c>
      <c r="R206" s="49">
        <v>53</v>
      </c>
      <c r="S206" s="49">
        <v>1237</v>
      </c>
      <c r="T206" s="43">
        <f t="shared" si="24"/>
        <v>4.2845594179466451</v>
      </c>
      <c r="U206" s="49">
        <v>114</v>
      </c>
      <c r="V206" s="49">
        <v>2920</v>
      </c>
      <c r="W206" s="43">
        <f t="shared" si="25"/>
        <v>3.904109589041096</v>
      </c>
      <c r="X206" s="51">
        <v>2.1509433962000002</v>
      </c>
      <c r="Y206" s="162" t="s">
        <v>11</v>
      </c>
      <c r="Z206" s="49">
        <v>42</v>
      </c>
      <c r="AA206" s="49">
        <v>1671</v>
      </c>
      <c r="AB206" s="43">
        <f t="shared" si="26"/>
        <v>2.5134649910233393</v>
      </c>
      <c r="AC206" s="49">
        <v>129</v>
      </c>
      <c r="AD206" s="50">
        <v>4047</v>
      </c>
      <c r="AE206" s="43">
        <f t="shared" si="27"/>
        <v>3.1875463306152705</v>
      </c>
      <c r="AF206" s="51">
        <v>3.0714285713999998</v>
      </c>
      <c r="AG206" s="162" t="s">
        <v>11</v>
      </c>
      <c r="AH206" s="74">
        <v>3069</v>
      </c>
      <c r="AI206" s="74">
        <v>14154</v>
      </c>
      <c r="AJ206" s="43">
        <f t="shared" si="28"/>
        <v>21.682916490038153</v>
      </c>
      <c r="AK206" s="74">
        <v>6880</v>
      </c>
      <c r="AL206" s="74">
        <v>32154</v>
      </c>
      <c r="AM206" s="43">
        <f t="shared" si="29"/>
        <v>21.397026808484171</v>
      </c>
      <c r="AN206" s="90">
        <v>2.2417725644000002</v>
      </c>
    </row>
    <row r="207" spans="1:40" x14ac:dyDescent="0.25">
      <c r="A207" s="162" t="s">
        <v>12</v>
      </c>
      <c r="B207" s="76">
        <v>41</v>
      </c>
      <c r="C207" s="76">
        <v>862</v>
      </c>
      <c r="D207" s="43">
        <f t="shared" si="20"/>
        <v>4.7563805104408354</v>
      </c>
      <c r="E207" s="76">
        <v>76</v>
      </c>
      <c r="F207" s="76">
        <v>2011</v>
      </c>
      <c r="G207" s="43">
        <f t="shared" si="21"/>
        <v>3.7792143212332174</v>
      </c>
      <c r="H207" s="44">
        <v>1.8536585366</v>
      </c>
      <c r="I207" s="162" t="s">
        <v>12</v>
      </c>
      <c r="J207" s="49">
        <v>22</v>
      </c>
      <c r="K207" s="49">
        <v>276</v>
      </c>
      <c r="L207" s="43">
        <f t="shared" si="22"/>
        <v>7.9710144927536222</v>
      </c>
      <c r="M207" s="49">
        <v>44</v>
      </c>
      <c r="N207" s="49">
        <v>752</v>
      </c>
      <c r="O207" s="43">
        <f t="shared" si="23"/>
        <v>5.8510638297872344</v>
      </c>
      <c r="P207" s="63">
        <v>2</v>
      </c>
      <c r="Q207" s="162" t="s">
        <v>12</v>
      </c>
      <c r="R207" s="49">
        <v>8</v>
      </c>
      <c r="S207" s="49">
        <v>241</v>
      </c>
      <c r="T207" s="43">
        <f t="shared" si="24"/>
        <v>3.3195020746887969</v>
      </c>
      <c r="U207" s="49">
        <v>15</v>
      </c>
      <c r="V207" s="49">
        <v>493</v>
      </c>
      <c r="W207" s="43">
        <f t="shared" si="25"/>
        <v>3.0425963488843815</v>
      </c>
      <c r="X207" s="51">
        <v>1.875</v>
      </c>
      <c r="Y207" s="162" t="s">
        <v>12</v>
      </c>
      <c r="Z207" s="49">
        <v>11</v>
      </c>
      <c r="AA207" s="49">
        <v>345</v>
      </c>
      <c r="AB207" s="43">
        <f t="shared" si="26"/>
        <v>3.1884057971014492</v>
      </c>
      <c r="AC207" s="49">
        <v>17</v>
      </c>
      <c r="AD207" s="50">
        <v>766</v>
      </c>
      <c r="AE207" s="43">
        <f t="shared" si="27"/>
        <v>2.219321148825065</v>
      </c>
      <c r="AF207" s="51">
        <v>1.5454545454999999</v>
      </c>
      <c r="AG207" s="162" t="s">
        <v>12</v>
      </c>
      <c r="AH207" s="74">
        <v>943</v>
      </c>
      <c r="AI207" s="74">
        <v>4299</v>
      </c>
      <c r="AJ207" s="43">
        <f t="shared" si="28"/>
        <v>21.935333798557803</v>
      </c>
      <c r="AK207" s="74">
        <v>2201</v>
      </c>
      <c r="AL207" s="74">
        <v>10387</v>
      </c>
      <c r="AM207" s="43">
        <f t="shared" si="29"/>
        <v>21.18994897467989</v>
      </c>
      <c r="AN207" s="90">
        <v>2.3340402969</v>
      </c>
    </row>
    <row r="208" spans="1:40" x14ac:dyDescent="0.25">
      <c r="A208" s="162" t="s">
        <v>13</v>
      </c>
      <c r="B208" s="76">
        <v>8</v>
      </c>
      <c r="C208" s="76">
        <v>236</v>
      </c>
      <c r="D208" s="43">
        <f t="shared" si="20"/>
        <v>3.3898305084745761</v>
      </c>
      <c r="E208" s="76">
        <v>15</v>
      </c>
      <c r="F208" s="76">
        <v>499</v>
      </c>
      <c r="G208" s="43">
        <f t="shared" si="21"/>
        <v>3.0060120240480961</v>
      </c>
      <c r="H208" s="44">
        <v>1.875</v>
      </c>
      <c r="I208" s="162" t="s">
        <v>13</v>
      </c>
      <c r="J208" s="49">
        <v>4</v>
      </c>
      <c r="K208" s="49">
        <v>68</v>
      </c>
      <c r="L208" s="43">
        <f t="shared" si="22"/>
        <v>5.8823529411764701</v>
      </c>
      <c r="M208" s="49">
        <v>9</v>
      </c>
      <c r="N208" s="49">
        <v>157</v>
      </c>
      <c r="O208" s="43">
        <f t="shared" si="23"/>
        <v>5.7324840764331215</v>
      </c>
      <c r="P208" s="63">
        <v>2.25</v>
      </c>
      <c r="Q208" s="162" t="s">
        <v>13</v>
      </c>
      <c r="R208" s="49">
        <v>0</v>
      </c>
      <c r="S208" s="49">
        <v>62</v>
      </c>
      <c r="T208" s="43">
        <f t="shared" si="24"/>
        <v>0</v>
      </c>
      <c r="U208" s="49">
        <v>0</v>
      </c>
      <c r="V208" s="49">
        <v>109</v>
      </c>
      <c r="W208" s="43">
        <f t="shared" si="25"/>
        <v>0</v>
      </c>
      <c r="X208" s="51">
        <v>0</v>
      </c>
      <c r="Y208" s="162" t="s">
        <v>13</v>
      </c>
      <c r="Z208" s="49">
        <v>4</v>
      </c>
      <c r="AA208" s="49">
        <v>106</v>
      </c>
      <c r="AB208" s="43">
        <f t="shared" si="26"/>
        <v>3.7735849056603774</v>
      </c>
      <c r="AC208" s="49">
        <v>6</v>
      </c>
      <c r="AD208" s="50">
        <v>233</v>
      </c>
      <c r="AE208" s="43">
        <f t="shared" si="27"/>
        <v>2.5751072961373391</v>
      </c>
      <c r="AF208" s="51">
        <v>1.5</v>
      </c>
      <c r="AG208" s="162" t="s">
        <v>13</v>
      </c>
      <c r="AH208" s="74">
        <v>229</v>
      </c>
      <c r="AI208" s="74">
        <v>975</v>
      </c>
      <c r="AJ208" s="43">
        <f t="shared" si="28"/>
        <v>23.487179487179489</v>
      </c>
      <c r="AK208" s="74">
        <v>506</v>
      </c>
      <c r="AL208" s="74">
        <v>2105</v>
      </c>
      <c r="AM208" s="43">
        <f t="shared" si="29"/>
        <v>24.038004750593824</v>
      </c>
      <c r="AN208" s="90">
        <v>2.2096069868999999</v>
      </c>
    </row>
    <row r="209" spans="1:40" x14ac:dyDescent="0.25">
      <c r="A209" s="162" t="s">
        <v>14</v>
      </c>
      <c r="B209" s="76">
        <v>955</v>
      </c>
      <c r="C209" s="76">
        <v>29496</v>
      </c>
      <c r="D209" s="43">
        <f t="shared" si="20"/>
        <v>3.2377271494439928</v>
      </c>
      <c r="E209" s="76">
        <v>1811</v>
      </c>
      <c r="F209" s="76">
        <v>61206</v>
      </c>
      <c r="G209" s="43">
        <f t="shared" si="21"/>
        <v>2.9588602424598895</v>
      </c>
      <c r="H209" s="44">
        <v>1.8963350784999999</v>
      </c>
      <c r="I209" s="162" t="s">
        <v>14</v>
      </c>
      <c r="J209" s="49">
        <v>380</v>
      </c>
      <c r="K209" s="49">
        <v>12796</v>
      </c>
      <c r="L209" s="43">
        <f t="shared" si="22"/>
        <v>2.9696780243826195</v>
      </c>
      <c r="M209" s="49">
        <v>728</v>
      </c>
      <c r="N209" s="49">
        <v>27511</v>
      </c>
      <c r="O209" s="43">
        <f t="shared" si="23"/>
        <v>2.646214241576097</v>
      </c>
      <c r="P209" s="63">
        <v>1.9157894737000001</v>
      </c>
      <c r="Q209" s="162" t="s">
        <v>14</v>
      </c>
      <c r="R209" s="49">
        <v>212</v>
      </c>
      <c r="S209" s="49">
        <v>9698</v>
      </c>
      <c r="T209" s="43">
        <f t="shared" si="24"/>
        <v>2.1860177356155908</v>
      </c>
      <c r="U209" s="49">
        <v>461</v>
      </c>
      <c r="V209" s="49">
        <v>19681</v>
      </c>
      <c r="W209" s="43">
        <f t="shared" si="25"/>
        <v>2.3423606524058735</v>
      </c>
      <c r="X209" s="51">
        <v>2.1745283019000001</v>
      </c>
      <c r="Y209" s="162" t="s">
        <v>14</v>
      </c>
      <c r="Z209" s="49">
        <v>363</v>
      </c>
      <c r="AA209" s="49">
        <v>7002</v>
      </c>
      <c r="AB209" s="43">
        <f t="shared" si="26"/>
        <v>5.1842330762639248</v>
      </c>
      <c r="AC209" s="49">
        <v>622</v>
      </c>
      <c r="AD209" s="50">
        <v>14014</v>
      </c>
      <c r="AE209" s="43">
        <f t="shared" si="27"/>
        <v>4.43841872413301</v>
      </c>
      <c r="AF209" s="51">
        <v>1.7134986226</v>
      </c>
      <c r="AG209" s="162" t="s">
        <v>14</v>
      </c>
      <c r="AH209" s="74">
        <v>21430</v>
      </c>
      <c r="AI209" s="74">
        <v>108175</v>
      </c>
      <c r="AJ209" s="43">
        <f t="shared" si="28"/>
        <v>19.810492257915417</v>
      </c>
      <c r="AK209" s="74">
        <v>43778</v>
      </c>
      <c r="AL209" s="74">
        <v>226705</v>
      </c>
      <c r="AM209" s="43">
        <f t="shared" si="29"/>
        <v>19.310557773317747</v>
      </c>
      <c r="AN209" s="90">
        <v>2.0428371442</v>
      </c>
    </row>
    <row r="210" spans="1:40" x14ac:dyDescent="0.25">
      <c r="A210" s="162" t="s">
        <v>15</v>
      </c>
      <c r="B210" s="76">
        <v>29</v>
      </c>
      <c r="C210" s="76">
        <v>1497</v>
      </c>
      <c r="D210" s="43">
        <f t="shared" si="20"/>
        <v>1.9372077488309953</v>
      </c>
      <c r="E210" s="76">
        <v>72</v>
      </c>
      <c r="F210" s="76">
        <v>4570</v>
      </c>
      <c r="G210" s="43">
        <f t="shared" si="21"/>
        <v>1.5754923413566742</v>
      </c>
      <c r="H210" s="44">
        <v>2.4827586206999999</v>
      </c>
      <c r="I210" s="162" t="s">
        <v>15</v>
      </c>
      <c r="J210" s="49">
        <v>21</v>
      </c>
      <c r="K210" s="49">
        <v>445</v>
      </c>
      <c r="L210" s="43">
        <f t="shared" si="22"/>
        <v>4.7191011235955056</v>
      </c>
      <c r="M210" s="49">
        <v>49</v>
      </c>
      <c r="N210" s="49">
        <v>1331</v>
      </c>
      <c r="O210" s="43">
        <f t="shared" si="23"/>
        <v>3.6814425244177307</v>
      </c>
      <c r="P210" s="63">
        <v>2.3333333333000001</v>
      </c>
      <c r="Q210" s="162" t="s">
        <v>15</v>
      </c>
      <c r="R210" s="49">
        <v>5</v>
      </c>
      <c r="S210" s="49">
        <v>371</v>
      </c>
      <c r="T210" s="43">
        <f t="shared" si="24"/>
        <v>1.3477088948787064</v>
      </c>
      <c r="U210" s="49">
        <v>11</v>
      </c>
      <c r="V210" s="49">
        <v>1064</v>
      </c>
      <c r="W210" s="43">
        <f t="shared" si="25"/>
        <v>1.0338345864661653</v>
      </c>
      <c r="X210" s="51">
        <v>2.2000000000000002</v>
      </c>
      <c r="Y210" s="162" t="s">
        <v>15</v>
      </c>
      <c r="Z210" s="49">
        <v>3</v>
      </c>
      <c r="AA210" s="49">
        <v>681</v>
      </c>
      <c r="AB210" s="43">
        <f t="shared" si="26"/>
        <v>0.44052863436123352</v>
      </c>
      <c r="AC210" s="49">
        <v>12</v>
      </c>
      <c r="AD210" s="50">
        <v>2175</v>
      </c>
      <c r="AE210" s="43">
        <f t="shared" si="27"/>
        <v>0.55172413793103448</v>
      </c>
      <c r="AF210" s="51">
        <v>4</v>
      </c>
      <c r="AG210" s="162" t="s">
        <v>15</v>
      </c>
      <c r="AH210" s="74">
        <v>1056</v>
      </c>
      <c r="AI210" s="74">
        <v>4441</v>
      </c>
      <c r="AJ210" s="43">
        <f t="shared" si="28"/>
        <v>23.778428281918487</v>
      </c>
      <c r="AK210" s="74">
        <v>3117</v>
      </c>
      <c r="AL210" s="74">
        <v>14972</v>
      </c>
      <c r="AM210" s="43">
        <f t="shared" si="29"/>
        <v>20.818861875500936</v>
      </c>
      <c r="AN210" s="90">
        <v>2.9517045455000002</v>
      </c>
    </row>
    <row r="211" spans="1:40" x14ac:dyDescent="0.25">
      <c r="A211" s="162" t="s">
        <v>16</v>
      </c>
      <c r="B211" s="76">
        <v>6316</v>
      </c>
      <c r="C211" s="76">
        <v>240490</v>
      </c>
      <c r="D211" s="43">
        <f t="shared" si="20"/>
        <v>2.6263046280510625</v>
      </c>
      <c r="E211" s="76">
        <v>14392</v>
      </c>
      <c r="F211" s="76">
        <v>540457</v>
      </c>
      <c r="G211" s="43">
        <f t="shared" si="21"/>
        <v>2.6629315560719911</v>
      </c>
      <c r="H211" s="44">
        <v>2.2786573781000001</v>
      </c>
      <c r="I211" s="162" t="s">
        <v>16</v>
      </c>
      <c r="J211" s="49">
        <v>3180</v>
      </c>
      <c r="K211" s="49">
        <v>94285</v>
      </c>
      <c r="L211" s="43">
        <f t="shared" si="22"/>
        <v>3.3727528238850293</v>
      </c>
      <c r="M211" s="49">
        <v>7200</v>
      </c>
      <c r="N211" s="49">
        <v>223629</v>
      </c>
      <c r="O211" s="43">
        <f t="shared" si="23"/>
        <v>3.21961820694096</v>
      </c>
      <c r="P211" s="63">
        <v>2.2641509433999998</v>
      </c>
      <c r="Q211" s="162" t="s">
        <v>16</v>
      </c>
      <c r="R211" s="49">
        <v>1373</v>
      </c>
      <c r="S211" s="49">
        <v>63302</v>
      </c>
      <c r="T211" s="43">
        <f t="shared" si="24"/>
        <v>2.1689678051246406</v>
      </c>
      <c r="U211" s="49">
        <v>3387</v>
      </c>
      <c r="V211" s="49">
        <v>137189</v>
      </c>
      <c r="W211" s="43">
        <f t="shared" si="25"/>
        <v>2.4688568325448834</v>
      </c>
      <c r="X211" s="51">
        <v>2.4668608885999999</v>
      </c>
      <c r="Y211" s="162" t="s">
        <v>16</v>
      </c>
      <c r="Z211" s="49">
        <v>1763</v>
      </c>
      <c r="AA211" s="49">
        <v>82903</v>
      </c>
      <c r="AB211" s="43">
        <f t="shared" si="26"/>
        <v>2.1265816677321689</v>
      </c>
      <c r="AC211" s="49">
        <v>3805</v>
      </c>
      <c r="AD211" s="50">
        <v>179639</v>
      </c>
      <c r="AE211" s="43">
        <f t="shared" si="27"/>
        <v>2.118136930176632</v>
      </c>
      <c r="AF211" s="51">
        <v>2.1582529779000001</v>
      </c>
      <c r="AG211" s="162" t="s">
        <v>16</v>
      </c>
      <c r="AH211" s="74">
        <v>314188</v>
      </c>
      <c r="AI211" s="74">
        <v>900526</v>
      </c>
      <c r="AJ211" s="43">
        <f t="shared" si="28"/>
        <v>34.889386869451855</v>
      </c>
      <c r="AK211" s="74">
        <v>725465</v>
      </c>
      <c r="AL211" s="74">
        <v>2047082</v>
      </c>
      <c r="AM211" s="43">
        <f t="shared" si="29"/>
        <v>35.438980949468565</v>
      </c>
      <c r="AN211" s="90">
        <v>2.3090156211999999</v>
      </c>
    </row>
    <row r="212" spans="1:40" x14ac:dyDescent="0.25">
      <c r="A212" s="162" t="s">
        <v>17</v>
      </c>
      <c r="B212" s="76">
        <v>1694</v>
      </c>
      <c r="C212" s="76">
        <v>35100</v>
      </c>
      <c r="D212" s="43">
        <f t="shared" si="20"/>
        <v>4.8262108262108265</v>
      </c>
      <c r="E212" s="76">
        <v>3163</v>
      </c>
      <c r="F212" s="76">
        <v>89708</v>
      </c>
      <c r="G212" s="43">
        <f t="shared" si="21"/>
        <v>3.525883979132296</v>
      </c>
      <c r="H212" s="44">
        <v>1.8671782763</v>
      </c>
      <c r="I212" s="162" t="s">
        <v>17</v>
      </c>
      <c r="J212" s="49">
        <v>751</v>
      </c>
      <c r="K212" s="49">
        <v>13086</v>
      </c>
      <c r="L212" s="43">
        <f t="shared" si="22"/>
        <v>5.7389576646798108</v>
      </c>
      <c r="M212" s="49">
        <v>1488</v>
      </c>
      <c r="N212" s="49">
        <v>33107</v>
      </c>
      <c r="O212" s="43">
        <f t="shared" si="23"/>
        <v>4.4945177756969823</v>
      </c>
      <c r="P212" s="63">
        <v>1.9813581891000001</v>
      </c>
      <c r="Q212" s="162" t="s">
        <v>17</v>
      </c>
      <c r="R212" s="49">
        <v>393</v>
      </c>
      <c r="S212" s="49">
        <v>9691</v>
      </c>
      <c r="T212" s="43">
        <f t="shared" si="24"/>
        <v>4.0553090496336806</v>
      </c>
      <c r="U212" s="49">
        <v>773</v>
      </c>
      <c r="V212" s="49">
        <v>24103</v>
      </c>
      <c r="W212" s="43">
        <f t="shared" si="25"/>
        <v>3.2070696593785004</v>
      </c>
      <c r="X212" s="51">
        <v>1.9669211196</v>
      </c>
      <c r="Y212" s="162" t="s">
        <v>17</v>
      </c>
      <c r="Z212" s="49">
        <v>550</v>
      </c>
      <c r="AA212" s="49">
        <v>12323</v>
      </c>
      <c r="AB212" s="43">
        <f t="shared" si="26"/>
        <v>4.4631988963726368</v>
      </c>
      <c r="AC212" s="49">
        <v>902</v>
      </c>
      <c r="AD212" s="50">
        <v>32498</v>
      </c>
      <c r="AE212" s="43">
        <f t="shared" si="27"/>
        <v>2.7755554187950029</v>
      </c>
      <c r="AF212" s="51">
        <v>1.64</v>
      </c>
      <c r="AG212" s="162" t="s">
        <v>17</v>
      </c>
      <c r="AH212" s="74">
        <v>42574</v>
      </c>
      <c r="AI212" s="74">
        <v>148520</v>
      </c>
      <c r="AJ212" s="43">
        <f t="shared" si="28"/>
        <v>28.665499596014005</v>
      </c>
      <c r="AK212" s="74">
        <v>104318</v>
      </c>
      <c r="AL212" s="74">
        <v>374905</v>
      </c>
      <c r="AM212" s="43">
        <f t="shared" si="29"/>
        <v>27.825182379536152</v>
      </c>
      <c r="AN212" s="90">
        <v>2.4502748155999998</v>
      </c>
    </row>
    <row r="213" spans="1:40" x14ac:dyDescent="0.25">
      <c r="A213" s="162" t="s">
        <v>18</v>
      </c>
      <c r="B213" s="76">
        <v>116</v>
      </c>
      <c r="C213" s="76">
        <v>11539</v>
      </c>
      <c r="D213" s="43">
        <f t="shared" si="20"/>
        <v>1.0052864199670684</v>
      </c>
      <c r="E213" s="76">
        <v>184</v>
      </c>
      <c r="F213" s="76">
        <v>31375</v>
      </c>
      <c r="G213" s="43">
        <f t="shared" si="21"/>
        <v>0.58645418326693222</v>
      </c>
      <c r="H213" s="44">
        <v>1.5862068966</v>
      </c>
      <c r="I213" s="162" t="s">
        <v>18</v>
      </c>
      <c r="J213" s="49">
        <v>71</v>
      </c>
      <c r="K213" s="49">
        <v>4941</v>
      </c>
      <c r="L213" s="43">
        <f t="shared" si="22"/>
        <v>1.436956081764825</v>
      </c>
      <c r="M213" s="49">
        <v>116</v>
      </c>
      <c r="N213" s="49">
        <v>13954</v>
      </c>
      <c r="O213" s="43">
        <f t="shared" si="23"/>
        <v>0.83130285222875155</v>
      </c>
      <c r="P213" s="63">
        <v>1.6338028169000001</v>
      </c>
      <c r="Q213" s="162" t="s">
        <v>18</v>
      </c>
      <c r="R213" s="49">
        <v>11</v>
      </c>
      <c r="S213" s="49">
        <v>3814</v>
      </c>
      <c r="T213" s="43">
        <f t="shared" si="24"/>
        <v>0.2884111169375983</v>
      </c>
      <c r="U213" s="49">
        <v>19</v>
      </c>
      <c r="V213" s="49">
        <v>9610</v>
      </c>
      <c r="W213" s="43">
        <f t="shared" si="25"/>
        <v>0.19771071800208118</v>
      </c>
      <c r="X213" s="51">
        <v>1.7272727272999999</v>
      </c>
      <c r="Y213" s="162" t="s">
        <v>18</v>
      </c>
      <c r="Z213" s="49">
        <v>34</v>
      </c>
      <c r="AA213" s="49">
        <v>2784</v>
      </c>
      <c r="AB213" s="43">
        <f t="shared" si="26"/>
        <v>1.2212643678160919</v>
      </c>
      <c r="AC213" s="49">
        <v>49</v>
      </c>
      <c r="AD213" s="50">
        <v>7811</v>
      </c>
      <c r="AE213" s="43">
        <f t="shared" si="27"/>
        <v>0.62732044552554089</v>
      </c>
      <c r="AF213" s="51">
        <v>1.4411764706000001</v>
      </c>
      <c r="AG213" s="162" t="s">
        <v>18</v>
      </c>
      <c r="AH213" s="74">
        <v>5860</v>
      </c>
      <c r="AI213" s="74">
        <v>49055</v>
      </c>
      <c r="AJ213" s="43">
        <f t="shared" si="28"/>
        <v>11.945775150341454</v>
      </c>
      <c r="AK213" s="74">
        <v>14997</v>
      </c>
      <c r="AL213" s="74">
        <v>128771</v>
      </c>
      <c r="AM213" s="43">
        <f t="shared" si="29"/>
        <v>11.646255756342654</v>
      </c>
      <c r="AN213" s="90">
        <v>2.5592150171000001</v>
      </c>
    </row>
    <row r="214" spans="1:40" x14ac:dyDescent="0.25">
      <c r="A214" s="162" t="s">
        <v>19</v>
      </c>
      <c r="B214" s="76">
        <v>4267</v>
      </c>
      <c r="C214" s="76">
        <v>51168</v>
      </c>
      <c r="D214" s="43">
        <f t="shared" si="20"/>
        <v>8.3391963727329586</v>
      </c>
      <c r="E214" s="76">
        <v>9454</v>
      </c>
      <c r="F214" s="76">
        <v>97383</v>
      </c>
      <c r="G214" s="43">
        <f t="shared" si="21"/>
        <v>9.7080599283242464</v>
      </c>
      <c r="H214" s="44">
        <v>2.2156081556</v>
      </c>
      <c r="I214" s="162" t="s">
        <v>19</v>
      </c>
      <c r="J214" s="49">
        <v>3015</v>
      </c>
      <c r="K214" s="49">
        <v>19025</v>
      </c>
      <c r="L214" s="43">
        <f t="shared" si="22"/>
        <v>15.847568988173455</v>
      </c>
      <c r="M214" s="49">
        <v>6667</v>
      </c>
      <c r="N214" s="49">
        <v>36483</v>
      </c>
      <c r="O214" s="43">
        <f t="shared" si="23"/>
        <v>18.274264726036783</v>
      </c>
      <c r="P214" s="63">
        <v>2.2112769486000001</v>
      </c>
      <c r="Q214" s="162" t="s">
        <v>19</v>
      </c>
      <c r="R214" s="49">
        <v>532</v>
      </c>
      <c r="S214" s="49">
        <v>17598</v>
      </c>
      <c r="T214" s="43">
        <f t="shared" si="24"/>
        <v>3.0230708035003979</v>
      </c>
      <c r="U214" s="49">
        <v>1322</v>
      </c>
      <c r="V214" s="49">
        <v>34328</v>
      </c>
      <c r="W214" s="43">
        <f t="shared" si="25"/>
        <v>3.8510836634817061</v>
      </c>
      <c r="X214" s="51">
        <v>2.4849624060000002</v>
      </c>
      <c r="Y214" s="162" t="s">
        <v>19</v>
      </c>
      <c r="Z214" s="49">
        <v>720</v>
      </c>
      <c r="AA214" s="49">
        <v>14545</v>
      </c>
      <c r="AB214" s="43">
        <f t="shared" si="26"/>
        <v>4.9501546923341353</v>
      </c>
      <c r="AC214" s="49">
        <v>1465</v>
      </c>
      <c r="AD214" s="50">
        <v>26572</v>
      </c>
      <c r="AE214" s="43">
        <f t="shared" si="27"/>
        <v>5.5133222941442117</v>
      </c>
      <c r="AF214" s="51">
        <v>2.0347222222000001</v>
      </c>
      <c r="AG214" s="162" t="s">
        <v>19</v>
      </c>
      <c r="AH214" s="74">
        <v>94537</v>
      </c>
      <c r="AI214" s="74">
        <v>252633</v>
      </c>
      <c r="AJ214" s="43">
        <f t="shared" si="28"/>
        <v>37.420685341978285</v>
      </c>
      <c r="AK214" s="74">
        <v>200093</v>
      </c>
      <c r="AL214" s="74">
        <v>505064</v>
      </c>
      <c r="AM214" s="43">
        <f t="shared" si="29"/>
        <v>39.61735542426306</v>
      </c>
      <c r="AN214" s="90">
        <v>2.1165575382999999</v>
      </c>
    </row>
    <row r="215" spans="1:40" x14ac:dyDescent="0.25">
      <c r="A215" s="162" t="s">
        <v>20</v>
      </c>
      <c r="B215" s="76">
        <v>406</v>
      </c>
      <c r="C215" s="76">
        <v>8336</v>
      </c>
      <c r="D215" s="43">
        <f t="shared" si="20"/>
        <v>4.8704414587332057</v>
      </c>
      <c r="E215" s="76">
        <v>1023</v>
      </c>
      <c r="F215" s="76">
        <v>21764</v>
      </c>
      <c r="G215" s="43">
        <f t="shared" si="21"/>
        <v>4.7004227164124242</v>
      </c>
      <c r="H215" s="44">
        <v>2.5197044334999998</v>
      </c>
      <c r="I215" s="162" t="s">
        <v>20</v>
      </c>
      <c r="J215" s="49">
        <v>188</v>
      </c>
      <c r="K215" s="49">
        <v>2962</v>
      </c>
      <c r="L215" s="43">
        <f t="shared" si="22"/>
        <v>6.3470627954085073</v>
      </c>
      <c r="M215" s="49">
        <v>453</v>
      </c>
      <c r="N215" s="49">
        <v>7207</v>
      </c>
      <c r="O215" s="43">
        <f t="shared" si="23"/>
        <v>6.2855557097266548</v>
      </c>
      <c r="P215" s="63">
        <v>2.4095744681000002</v>
      </c>
      <c r="Q215" s="162" t="s">
        <v>20</v>
      </c>
      <c r="R215" s="49">
        <v>119</v>
      </c>
      <c r="S215" s="49">
        <v>2538</v>
      </c>
      <c r="T215" s="43">
        <f t="shared" si="24"/>
        <v>4.6887312844759652</v>
      </c>
      <c r="U215" s="49">
        <v>323</v>
      </c>
      <c r="V215" s="49">
        <v>7211</v>
      </c>
      <c r="W215" s="43">
        <f t="shared" si="25"/>
        <v>4.4792677853279717</v>
      </c>
      <c r="X215" s="51">
        <v>2.7142857142999999</v>
      </c>
      <c r="Y215" s="162" t="s">
        <v>20</v>
      </c>
      <c r="Z215" s="49">
        <v>99</v>
      </c>
      <c r="AA215" s="49">
        <v>2836</v>
      </c>
      <c r="AB215" s="43">
        <f t="shared" si="26"/>
        <v>3.4908321579689705</v>
      </c>
      <c r="AC215" s="49">
        <v>247</v>
      </c>
      <c r="AD215" s="50">
        <v>7346</v>
      </c>
      <c r="AE215" s="43">
        <f t="shared" si="27"/>
        <v>3.3623740811325895</v>
      </c>
      <c r="AF215" s="51">
        <v>2.4949494949000002</v>
      </c>
      <c r="AG215" s="162" t="s">
        <v>20</v>
      </c>
      <c r="AH215" s="74">
        <v>6590</v>
      </c>
      <c r="AI215" s="74">
        <v>34685</v>
      </c>
      <c r="AJ215" s="43">
        <f t="shared" si="28"/>
        <v>18.99956753639902</v>
      </c>
      <c r="AK215" s="74">
        <v>17499</v>
      </c>
      <c r="AL215" s="74">
        <v>90333</v>
      </c>
      <c r="AM215" s="43">
        <f t="shared" si="29"/>
        <v>19.371658198000731</v>
      </c>
      <c r="AN215" s="90">
        <v>2.6553869499</v>
      </c>
    </row>
    <row r="216" spans="1:40" x14ac:dyDescent="0.25">
      <c r="A216" s="162" t="s">
        <v>21</v>
      </c>
      <c r="B216" s="76">
        <v>1017</v>
      </c>
      <c r="C216" s="76">
        <v>38783</v>
      </c>
      <c r="D216" s="43">
        <f t="shared" si="20"/>
        <v>2.6222829590284404</v>
      </c>
      <c r="E216" s="76">
        <v>1930</v>
      </c>
      <c r="F216" s="76">
        <v>74486</v>
      </c>
      <c r="G216" s="43">
        <f t="shared" si="21"/>
        <v>2.591090943264506</v>
      </c>
      <c r="H216" s="44">
        <v>1.8977384464</v>
      </c>
      <c r="I216" s="162" t="s">
        <v>21</v>
      </c>
      <c r="J216" s="49">
        <v>405</v>
      </c>
      <c r="K216" s="49">
        <v>13025</v>
      </c>
      <c r="L216" s="43">
        <f t="shared" si="22"/>
        <v>3.1094049904030712</v>
      </c>
      <c r="M216" s="49">
        <v>778</v>
      </c>
      <c r="N216" s="49">
        <v>25043</v>
      </c>
      <c r="O216" s="43">
        <f t="shared" si="23"/>
        <v>3.1066565507327395</v>
      </c>
      <c r="P216" s="63">
        <v>1.9209876543</v>
      </c>
      <c r="Q216" s="162" t="s">
        <v>21</v>
      </c>
      <c r="R216" s="49">
        <v>249</v>
      </c>
      <c r="S216" s="49">
        <v>11692</v>
      </c>
      <c r="T216" s="43">
        <f t="shared" si="24"/>
        <v>2.1296613068764967</v>
      </c>
      <c r="U216" s="49">
        <v>517</v>
      </c>
      <c r="V216" s="49">
        <v>22557</v>
      </c>
      <c r="W216" s="43">
        <f t="shared" si="25"/>
        <v>2.2919714501041808</v>
      </c>
      <c r="X216" s="51">
        <v>2.0763052209000001</v>
      </c>
      <c r="Y216" s="162" t="s">
        <v>21</v>
      </c>
      <c r="Z216" s="49">
        <v>363</v>
      </c>
      <c r="AA216" s="49">
        <v>14066</v>
      </c>
      <c r="AB216" s="43">
        <f t="shared" si="26"/>
        <v>2.580691028010806</v>
      </c>
      <c r="AC216" s="49">
        <v>635</v>
      </c>
      <c r="AD216" s="50">
        <v>26886</v>
      </c>
      <c r="AE216" s="43">
        <f t="shared" si="27"/>
        <v>2.3618239976195792</v>
      </c>
      <c r="AF216" s="51">
        <v>1.7493112948</v>
      </c>
      <c r="AG216" s="162" t="s">
        <v>21</v>
      </c>
      <c r="AH216" s="74">
        <v>34524</v>
      </c>
      <c r="AI216" s="74">
        <v>132500</v>
      </c>
      <c r="AJ216" s="43">
        <f t="shared" si="28"/>
        <v>26.055849056603776</v>
      </c>
      <c r="AK216" s="74">
        <v>68388</v>
      </c>
      <c r="AL216" s="74">
        <v>257998</v>
      </c>
      <c r="AM216" s="43">
        <f t="shared" si="29"/>
        <v>26.507182226218806</v>
      </c>
      <c r="AN216" s="90">
        <v>1.9808828641</v>
      </c>
    </row>
    <row r="217" spans="1:40" x14ac:dyDescent="0.25">
      <c r="A217" s="162" t="s">
        <v>22</v>
      </c>
      <c r="B217" s="76">
        <v>1339</v>
      </c>
      <c r="C217" s="76">
        <v>20453</v>
      </c>
      <c r="D217" s="43">
        <f t="shared" si="20"/>
        <v>6.5467168630518753</v>
      </c>
      <c r="E217" s="76">
        <v>3025</v>
      </c>
      <c r="F217" s="76">
        <v>48530</v>
      </c>
      <c r="G217" s="43">
        <f t="shared" si="21"/>
        <v>6.2332577786935923</v>
      </c>
      <c r="H217" s="44">
        <v>2.2591486183999998</v>
      </c>
      <c r="I217" s="162" t="s">
        <v>22</v>
      </c>
      <c r="J217" s="49">
        <v>656</v>
      </c>
      <c r="K217" s="49">
        <v>5601</v>
      </c>
      <c r="L217" s="43">
        <f t="shared" si="22"/>
        <v>11.712194251026602</v>
      </c>
      <c r="M217" s="49">
        <v>1535</v>
      </c>
      <c r="N217" s="49">
        <v>13546</v>
      </c>
      <c r="O217" s="43">
        <f t="shared" si="23"/>
        <v>11.331758452679757</v>
      </c>
      <c r="P217" s="63">
        <v>2.3399390244</v>
      </c>
      <c r="Q217" s="162" t="s">
        <v>22</v>
      </c>
      <c r="R217" s="49">
        <v>294</v>
      </c>
      <c r="S217" s="49">
        <v>5796</v>
      </c>
      <c r="T217" s="43">
        <f t="shared" si="24"/>
        <v>5.0724637681159424</v>
      </c>
      <c r="U217" s="49">
        <v>705</v>
      </c>
      <c r="V217" s="49">
        <v>12548</v>
      </c>
      <c r="W217" s="43">
        <f t="shared" si="25"/>
        <v>5.6184252470513227</v>
      </c>
      <c r="X217" s="51">
        <v>2.3979591836999998</v>
      </c>
      <c r="Y217" s="162" t="s">
        <v>22</v>
      </c>
      <c r="Z217" s="49">
        <v>389</v>
      </c>
      <c r="AA217" s="49">
        <v>9056</v>
      </c>
      <c r="AB217" s="43">
        <f t="shared" si="26"/>
        <v>4.2954946996466434</v>
      </c>
      <c r="AC217" s="49">
        <v>785</v>
      </c>
      <c r="AD217" s="50">
        <v>22436</v>
      </c>
      <c r="AE217" s="43">
        <f t="shared" si="27"/>
        <v>3.4988411481547512</v>
      </c>
      <c r="AF217" s="51">
        <v>2.0179948585999998</v>
      </c>
      <c r="AG217" s="162" t="s">
        <v>22</v>
      </c>
      <c r="AH217" s="74">
        <v>16864</v>
      </c>
      <c r="AI217" s="74">
        <v>69133</v>
      </c>
      <c r="AJ217" s="43">
        <f t="shared" si="28"/>
        <v>24.393560238959687</v>
      </c>
      <c r="AK217" s="74">
        <v>38282</v>
      </c>
      <c r="AL217" s="74">
        <v>163503</v>
      </c>
      <c r="AM217" s="43">
        <f t="shared" si="29"/>
        <v>23.413637670256815</v>
      </c>
      <c r="AN217" s="90">
        <v>2.2700426944999998</v>
      </c>
    </row>
    <row r="218" spans="1:40" x14ac:dyDescent="0.25">
      <c r="A218" s="162" t="s">
        <v>23</v>
      </c>
      <c r="B218" s="76">
        <v>1431</v>
      </c>
      <c r="C218" s="76">
        <v>107659</v>
      </c>
      <c r="D218" s="43">
        <f t="shared" si="20"/>
        <v>1.3291968158723375</v>
      </c>
      <c r="E218" s="76">
        <v>4839</v>
      </c>
      <c r="F218" s="76">
        <v>371001</v>
      </c>
      <c r="G218" s="43">
        <f t="shared" si="21"/>
        <v>1.3043091528055182</v>
      </c>
      <c r="H218" s="44">
        <v>3.3815513626999998</v>
      </c>
      <c r="I218" s="162" t="s">
        <v>23</v>
      </c>
      <c r="J218" s="49">
        <v>618</v>
      </c>
      <c r="K218" s="49">
        <v>34235</v>
      </c>
      <c r="L218" s="43">
        <f t="shared" si="22"/>
        <v>1.8051701475098583</v>
      </c>
      <c r="M218" s="49">
        <v>1928</v>
      </c>
      <c r="N218" s="49">
        <v>117749</v>
      </c>
      <c r="O218" s="43">
        <f t="shared" si="23"/>
        <v>1.6373812091822437</v>
      </c>
      <c r="P218" s="63">
        <v>3.1197411003000002</v>
      </c>
      <c r="Q218" s="162" t="s">
        <v>23</v>
      </c>
      <c r="R218" s="49">
        <v>387</v>
      </c>
      <c r="S218" s="49">
        <v>31776</v>
      </c>
      <c r="T218" s="43">
        <f t="shared" si="24"/>
        <v>1.2179003021148036</v>
      </c>
      <c r="U218" s="49">
        <v>1704</v>
      </c>
      <c r="V218" s="49">
        <v>111265</v>
      </c>
      <c r="W218" s="43">
        <f t="shared" si="25"/>
        <v>1.5314789017211161</v>
      </c>
      <c r="X218" s="51">
        <v>4.4031007752000004</v>
      </c>
      <c r="Y218" s="162" t="s">
        <v>23</v>
      </c>
      <c r="Z218" s="49">
        <v>426</v>
      </c>
      <c r="AA218" s="49">
        <v>41648</v>
      </c>
      <c r="AB218" s="43">
        <f t="shared" si="26"/>
        <v>1.0228582404917403</v>
      </c>
      <c r="AC218" s="49">
        <v>1207</v>
      </c>
      <c r="AD218" s="50">
        <v>141987</v>
      </c>
      <c r="AE218" s="43">
        <f t="shared" si="27"/>
        <v>0.85007782402614329</v>
      </c>
      <c r="AF218" s="51">
        <v>2.8333333333000001</v>
      </c>
      <c r="AG218" s="162" t="s">
        <v>23</v>
      </c>
      <c r="AH218" s="74">
        <v>93419</v>
      </c>
      <c r="AI218" s="74">
        <v>392968</v>
      </c>
      <c r="AJ218" s="43">
        <f t="shared" si="28"/>
        <v>23.772673601921785</v>
      </c>
      <c r="AK218" s="74">
        <v>330813</v>
      </c>
      <c r="AL218" s="74">
        <v>1377668</v>
      </c>
      <c r="AM218" s="43">
        <f t="shared" si="29"/>
        <v>24.012534224501113</v>
      </c>
      <c r="AN218" s="90">
        <v>3.5411747075000002</v>
      </c>
    </row>
    <row r="219" spans="1:40" x14ac:dyDescent="0.25">
      <c r="A219" s="162" t="s">
        <v>24</v>
      </c>
      <c r="B219" s="76">
        <v>237</v>
      </c>
      <c r="C219" s="76">
        <v>15068</v>
      </c>
      <c r="D219" s="43">
        <f t="shared" si="20"/>
        <v>1.5728696575524288</v>
      </c>
      <c r="E219" s="76">
        <v>586</v>
      </c>
      <c r="F219" s="76">
        <v>42280</v>
      </c>
      <c r="G219" s="43">
        <f t="shared" si="21"/>
        <v>1.3859981078524126</v>
      </c>
      <c r="H219" s="44">
        <v>2.4725738396999999</v>
      </c>
      <c r="I219" s="162" t="s">
        <v>24</v>
      </c>
      <c r="J219" s="49">
        <v>137</v>
      </c>
      <c r="K219" s="49">
        <v>2861</v>
      </c>
      <c r="L219" s="43">
        <f t="shared" si="22"/>
        <v>4.7885354771059072</v>
      </c>
      <c r="M219" s="49">
        <v>324</v>
      </c>
      <c r="N219" s="49">
        <v>7367</v>
      </c>
      <c r="O219" s="43">
        <f t="shared" si="23"/>
        <v>4.3979910411293606</v>
      </c>
      <c r="P219" s="63">
        <v>2.3649635035999999</v>
      </c>
      <c r="Q219" s="162" t="s">
        <v>24</v>
      </c>
      <c r="R219" s="49">
        <v>37</v>
      </c>
      <c r="S219" s="49">
        <v>3349</v>
      </c>
      <c r="T219" s="43">
        <f t="shared" si="24"/>
        <v>1.1048074051955807</v>
      </c>
      <c r="U219" s="49">
        <v>113</v>
      </c>
      <c r="V219" s="49">
        <v>8754</v>
      </c>
      <c r="W219" s="43">
        <f t="shared" si="25"/>
        <v>1.2908384738405301</v>
      </c>
      <c r="X219" s="51">
        <v>3.0540540540999999</v>
      </c>
      <c r="Y219" s="162" t="s">
        <v>24</v>
      </c>
      <c r="Z219" s="49">
        <v>63</v>
      </c>
      <c r="AA219" s="49">
        <v>8858</v>
      </c>
      <c r="AB219" s="43">
        <f t="shared" si="26"/>
        <v>0.71122149469406182</v>
      </c>
      <c r="AC219" s="49">
        <v>149</v>
      </c>
      <c r="AD219" s="50">
        <v>26159</v>
      </c>
      <c r="AE219" s="43">
        <f t="shared" si="27"/>
        <v>0.56959363890056958</v>
      </c>
      <c r="AF219" s="51">
        <v>2.3650793651000002</v>
      </c>
      <c r="AG219" s="162" t="s">
        <v>24</v>
      </c>
      <c r="AH219" s="74">
        <v>10034</v>
      </c>
      <c r="AI219" s="74">
        <v>38409</v>
      </c>
      <c r="AJ219" s="43">
        <f t="shared" si="28"/>
        <v>26.124085500794088</v>
      </c>
      <c r="AK219" s="74">
        <v>29159</v>
      </c>
      <c r="AL219" s="74">
        <v>104243</v>
      </c>
      <c r="AM219" s="43">
        <f t="shared" si="29"/>
        <v>27.972142014331897</v>
      </c>
      <c r="AN219" s="90">
        <v>2.9060195335999999</v>
      </c>
    </row>
    <row r="220" spans="1:40" x14ac:dyDescent="0.25">
      <c r="A220" s="162" t="s">
        <v>25</v>
      </c>
      <c r="B220" s="76">
        <v>5307</v>
      </c>
      <c r="C220" s="76">
        <v>84667</v>
      </c>
      <c r="D220" s="43">
        <f t="shared" si="20"/>
        <v>6.2680855587182727</v>
      </c>
      <c r="E220" s="76">
        <v>11997</v>
      </c>
      <c r="F220" s="76">
        <v>151469</v>
      </c>
      <c r="G220" s="43">
        <f t="shared" si="21"/>
        <v>7.9204325637589212</v>
      </c>
      <c r="H220" s="44">
        <v>2.2605992086</v>
      </c>
      <c r="I220" s="162" t="s">
        <v>25</v>
      </c>
      <c r="J220" s="49">
        <v>1888</v>
      </c>
      <c r="K220" s="49">
        <v>26317</v>
      </c>
      <c r="L220" s="43">
        <f t="shared" si="22"/>
        <v>7.1740699927803329</v>
      </c>
      <c r="M220" s="49">
        <v>4587</v>
      </c>
      <c r="N220" s="49">
        <v>47397</v>
      </c>
      <c r="O220" s="43">
        <f t="shared" si="23"/>
        <v>9.6778277106145971</v>
      </c>
      <c r="P220" s="63">
        <v>2.4295550847</v>
      </c>
      <c r="Q220" s="162" t="s">
        <v>25</v>
      </c>
      <c r="R220" s="49">
        <v>1282</v>
      </c>
      <c r="S220" s="49">
        <v>28856</v>
      </c>
      <c r="T220" s="43">
        <f t="shared" si="24"/>
        <v>4.4427502079290271</v>
      </c>
      <c r="U220" s="49">
        <v>2834</v>
      </c>
      <c r="V220" s="49">
        <v>52331</v>
      </c>
      <c r="W220" s="43">
        <f t="shared" si="25"/>
        <v>5.4155280808698478</v>
      </c>
      <c r="X220" s="51">
        <v>2.2106084243000002</v>
      </c>
      <c r="Y220" s="162" t="s">
        <v>25</v>
      </c>
      <c r="Z220" s="49">
        <v>2137</v>
      </c>
      <c r="AA220" s="49">
        <v>29494</v>
      </c>
      <c r="AB220" s="43">
        <f t="shared" si="26"/>
        <v>7.2455414660608941</v>
      </c>
      <c r="AC220" s="49">
        <v>4576</v>
      </c>
      <c r="AD220" s="50">
        <v>51741</v>
      </c>
      <c r="AE220" s="43">
        <f t="shared" si="27"/>
        <v>8.8440501729769423</v>
      </c>
      <c r="AF220" s="51">
        <v>2.1413196068999998</v>
      </c>
      <c r="AG220" s="162" t="s">
        <v>25</v>
      </c>
      <c r="AH220" s="74">
        <v>94036</v>
      </c>
      <c r="AI220" s="74">
        <v>310966</v>
      </c>
      <c r="AJ220" s="43">
        <f t="shared" si="28"/>
        <v>30.239961925097919</v>
      </c>
      <c r="AK220" s="74">
        <v>184776</v>
      </c>
      <c r="AL220" s="74">
        <v>579827</v>
      </c>
      <c r="AM220" s="43">
        <f t="shared" si="29"/>
        <v>31.867436321523492</v>
      </c>
      <c r="AN220" s="90">
        <v>1.9649495937999999</v>
      </c>
    </row>
    <row r="221" spans="1:40" x14ac:dyDescent="0.25">
      <c r="A221" s="162" t="s">
        <v>26</v>
      </c>
      <c r="B221" s="76">
        <v>200</v>
      </c>
      <c r="C221" s="76">
        <v>8772</v>
      </c>
      <c r="D221" s="43">
        <f t="shared" si="20"/>
        <v>2.2799817601459189</v>
      </c>
      <c r="E221" s="76">
        <v>575</v>
      </c>
      <c r="F221" s="76">
        <v>17011</v>
      </c>
      <c r="G221" s="43">
        <f t="shared" si="21"/>
        <v>3.3801657750867085</v>
      </c>
      <c r="H221" s="44">
        <v>2.875</v>
      </c>
      <c r="I221" s="162" t="s">
        <v>26</v>
      </c>
      <c r="J221" s="49">
        <v>57</v>
      </c>
      <c r="K221" s="49">
        <v>2836</v>
      </c>
      <c r="L221" s="43">
        <f t="shared" si="22"/>
        <v>2.0098730606488013</v>
      </c>
      <c r="M221" s="49">
        <v>192</v>
      </c>
      <c r="N221" s="49">
        <v>5302</v>
      </c>
      <c r="O221" s="43">
        <f t="shared" si="23"/>
        <v>3.6212749905695967</v>
      </c>
      <c r="P221" s="63">
        <v>3.3684210526</v>
      </c>
      <c r="Q221" s="162" t="s">
        <v>26</v>
      </c>
      <c r="R221" s="49">
        <v>72</v>
      </c>
      <c r="S221" s="49">
        <v>2473</v>
      </c>
      <c r="T221" s="43">
        <f t="shared" si="24"/>
        <v>2.9114435907804288</v>
      </c>
      <c r="U221" s="49">
        <v>193</v>
      </c>
      <c r="V221" s="49">
        <v>5284</v>
      </c>
      <c r="W221" s="43">
        <f t="shared" si="25"/>
        <v>3.6525359576078729</v>
      </c>
      <c r="X221" s="51">
        <v>2.6805555555999998</v>
      </c>
      <c r="Y221" s="162" t="s">
        <v>26</v>
      </c>
      <c r="Z221" s="49">
        <v>71</v>
      </c>
      <c r="AA221" s="49">
        <v>3463</v>
      </c>
      <c r="AB221" s="43">
        <f t="shared" si="26"/>
        <v>2.0502454519203002</v>
      </c>
      <c r="AC221" s="49">
        <v>190</v>
      </c>
      <c r="AD221" s="50">
        <v>6425</v>
      </c>
      <c r="AE221" s="43">
        <f t="shared" si="27"/>
        <v>2.9571984435797662</v>
      </c>
      <c r="AF221" s="51">
        <v>2.676056338</v>
      </c>
      <c r="AG221" s="162" t="s">
        <v>26</v>
      </c>
      <c r="AH221" s="74">
        <v>4191</v>
      </c>
      <c r="AI221" s="74">
        <v>22404</v>
      </c>
      <c r="AJ221" s="43">
        <f t="shared" si="28"/>
        <v>18.706480985538295</v>
      </c>
      <c r="AK221" s="74">
        <v>9549</v>
      </c>
      <c r="AL221" s="74">
        <v>45217</v>
      </c>
      <c r="AM221" s="43">
        <f t="shared" si="29"/>
        <v>21.118163522568945</v>
      </c>
      <c r="AN221" s="90">
        <v>2.2784538296000001</v>
      </c>
    </row>
    <row r="222" spans="1:40" ht="15.75" customHeight="1" x14ac:dyDescent="0.25">
      <c r="A222" s="162" t="s">
        <v>27</v>
      </c>
      <c r="B222" s="76">
        <v>2707</v>
      </c>
      <c r="C222" s="76">
        <v>120190</v>
      </c>
      <c r="D222" s="43">
        <f t="shared" si="20"/>
        <v>2.2522672435310755</v>
      </c>
      <c r="E222" s="76">
        <v>7600</v>
      </c>
      <c r="F222" s="76">
        <v>311549</v>
      </c>
      <c r="G222" s="43">
        <f t="shared" si="21"/>
        <v>2.4394236540640475</v>
      </c>
      <c r="H222" s="44">
        <v>2.8075360176999999</v>
      </c>
      <c r="I222" s="162" t="s">
        <v>27</v>
      </c>
      <c r="J222" s="49">
        <v>1359</v>
      </c>
      <c r="K222" s="49">
        <v>36714</v>
      </c>
      <c r="L222" s="43">
        <f t="shared" si="22"/>
        <v>3.7015852263441738</v>
      </c>
      <c r="M222" s="49">
        <v>3903</v>
      </c>
      <c r="N222" s="49">
        <v>93964</v>
      </c>
      <c r="O222" s="43">
        <f t="shared" si="23"/>
        <v>4.1537184453620535</v>
      </c>
      <c r="P222" s="63">
        <v>2.8719646799</v>
      </c>
      <c r="Q222" s="162" t="s">
        <v>27</v>
      </c>
      <c r="R222" s="49">
        <v>634</v>
      </c>
      <c r="S222" s="49">
        <v>37941</v>
      </c>
      <c r="T222" s="43">
        <f t="shared" si="24"/>
        <v>1.671015524103213</v>
      </c>
      <c r="U222" s="49">
        <v>1837</v>
      </c>
      <c r="V222" s="49">
        <v>94441</v>
      </c>
      <c r="W222" s="43">
        <f t="shared" si="25"/>
        <v>1.9451297635560825</v>
      </c>
      <c r="X222" s="51">
        <v>2.8974763406999999</v>
      </c>
      <c r="Y222" s="162" t="s">
        <v>27</v>
      </c>
      <c r="Z222" s="49">
        <v>714</v>
      </c>
      <c r="AA222" s="49">
        <v>45535</v>
      </c>
      <c r="AB222" s="43">
        <f t="shared" si="26"/>
        <v>1.5680245964642583</v>
      </c>
      <c r="AC222" s="49">
        <v>1860</v>
      </c>
      <c r="AD222" s="50">
        <v>123144</v>
      </c>
      <c r="AE222" s="43">
        <f t="shared" si="27"/>
        <v>1.5104268173845254</v>
      </c>
      <c r="AF222" s="51">
        <v>2.6050420168000001</v>
      </c>
      <c r="AG222" s="162" t="s">
        <v>27</v>
      </c>
      <c r="AH222" s="74">
        <v>106384</v>
      </c>
      <c r="AI222" s="74">
        <v>432986</v>
      </c>
      <c r="AJ222" s="43">
        <f t="shared" si="28"/>
        <v>24.569847523938417</v>
      </c>
      <c r="AK222" s="74">
        <v>283644</v>
      </c>
      <c r="AL222" s="74">
        <v>1109652</v>
      </c>
      <c r="AM222" s="43">
        <f t="shared" si="29"/>
        <v>25.561527397778761</v>
      </c>
      <c r="AN222" s="90">
        <v>2.6662280042000002</v>
      </c>
    </row>
    <row r="223" spans="1:40" ht="25.5" x14ac:dyDescent="0.25">
      <c r="A223" s="162" t="s">
        <v>28</v>
      </c>
      <c r="B223" s="76">
        <v>468</v>
      </c>
      <c r="C223" s="76">
        <v>9205</v>
      </c>
      <c r="D223" s="43">
        <f t="shared" si="20"/>
        <v>5.084193373166757</v>
      </c>
      <c r="E223" s="76">
        <v>1320</v>
      </c>
      <c r="F223" s="76">
        <v>23823</v>
      </c>
      <c r="G223" s="43">
        <f t="shared" si="21"/>
        <v>5.5408638710489866</v>
      </c>
      <c r="H223" s="44">
        <v>2.8205128204999999</v>
      </c>
      <c r="I223" s="162" t="s">
        <v>28</v>
      </c>
      <c r="J223" s="49">
        <v>182</v>
      </c>
      <c r="K223" s="49">
        <v>3406</v>
      </c>
      <c r="L223" s="43">
        <f t="shared" si="22"/>
        <v>5.343511450381679</v>
      </c>
      <c r="M223" s="49">
        <v>499</v>
      </c>
      <c r="N223" s="49">
        <v>9457</v>
      </c>
      <c r="O223" s="43">
        <f t="shared" si="23"/>
        <v>5.2765147509781114</v>
      </c>
      <c r="P223" s="63">
        <v>2.7417582417999999</v>
      </c>
      <c r="Q223" s="162" t="s">
        <v>28</v>
      </c>
      <c r="R223" s="49">
        <v>139</v>
      </c>
      <c r="S223" s="49">
        <v>3242</v>
      </c>
      <c r="T223" s="43">
        <f t="shared" si="24"/>
        <v>4.2874768661320175</v>
      </c>
      <c r="U223" s="49">
        <v>454</v>
      </c>
      <c r="V223" s="49">
        <v>8528</v>
      </c>
      <c r="W223" s="43">
        <f t="shared" si="25"/>
        <v>5.323639774859287</v>
      </c>
      <c r="X223" s="51">
        <v>3.2661870504000001</v>
      </c>
      <c r="Y223" s="162" t="s">
        <v>28</v>
      </c>
      <c r="Z223" s="49">
        <v>147</v>
      </c>
      <c r="AA223" s="49">
        <v>2557</v>
      </c>
      <c r="AB223" s="43">
        <f t="shared" si="26"/>
        <v>5.7489245209229569</v>
      </c>
      <c r="AC223" s="49">
        <v>367</v>
      </c>
      <c r="AD223" s="50">
        <v>5838</v>
      </c>
      <c r="AE223" s="43">
        <f t="shared" si="27"/>
        <v>6.2863994518670783</v>
      </c>
      <c r="AF223" s="51">
        <v>2.4965986395000002</v>
      </c>
      <c r="AG223" s="162" t="s">
        <v>28</v>
      </c>
      <c r="AH223" s="74">
        <v>6254</v>
      </c>
      <c r="AI223" s="74">
        <v>30539</v>
      </c>
      <c r="AJ223" s="43">
        <f t="shared" si="28"/>
        <v>20.47873211303579</v>
      </c>
      <c r="AK223" s="74">
        <v>17598</v>
      </c>
      <c r="AL223" s="74">
        <v>77363</v>
      </c>
      <c r="AM223" s="43">
        <f t="shared" si="29"/>
        <v>22.747308144720343</v>
      </c>
      <c r="AN223" s="90">
        <v>2.8138791174</v>
      </c>
    </row>
    <row r="224" spans="1:40" x14ac:dyDescent="0.25">
      <c r="A224" s="162" t="s">
        <v>29</v>
      </c>
      <c r="B224" s="76">
        <v>1438</v>
      </c>
      <c r="C224" s="76">
        <v>50321</v>
      </c>
      <c r="D224" s="43">
        <f t="shared" si="20"/>
        <v>2.8576538622046463</v>
      </c>
      <c r="E224" s="76">
        <v>2825</v>
      </c>
      <c r="F224" s="76">
        <v>140679</v>
      </c>
      <c r="G224" s="43">
        <f t="shared" si="21"/>
        <v>2.0081177716645695</v>
      </c>
      <c r="H224" s="44">
        <v>1.9645340751</v>
      </c>
      <c r="I224" s="162" t="s">
        <v>29</v>
      </c>
      <c r="J224" s="49">
        <v>793</v>
      </c>
      <c r="K224" s="49">
        <v>16716</v>
      </c>
      <c r="L224" s="43">
        <f t="shared" si="22"/>
        <v>4.7439578846614028</v>
      </c>
      <c r="M224" s="49">
        <v>1696</v>
      </c>
      <c r="N224" s="49">
        <v>44586</v>
      </c>
      <c r="O224" s="43">
        <f t="shared" si="23"/>
        <v>3.8038846274615352</v>
      </c>
      <c r="P224" s="63">
        <v>2.1387137453</v>
      </c>
      <c r="Q224" s="162" t="s">
        <v>29</v>
      </c>
      <c r="R224" s="49">
        <v>199</v>
      </c>
      <c r="S224" s="49">
        <v>15050</v>
      </c>
      <c r="T224" s="43">
        <f t="shared" si="24"/>
        <v>1.3222591362126246</v>
      </c>
      <c r="U224" s="49">
        <v>405</v>
      </c>
      <c r="V224" s="49">
        <v>41785</v>
      </c>
      <c r="W224" s="43">
        <f t="shared" si="25"/>
        <v>0.96924733756132575</v>
      </c>
      <c r="X224" s="51">
        <v>2.0351758794000001</v>
      </c>
      <c r="Y224" s="162" t="s">
        <v>29</v>
      </c>
      <c r="Z224" s="49">
        <v>446</v>
      </c>
      <c r="AA224" s="49">
        <v>18555</v>
      </c>
      <c r="AB224" s="43">
        <f t="shared" si="26"/>
        <v>2.4036647803826461</v>
      </c>
      <c r="AC224" s="49">
        <v>724</v>
      </c>
      <c r="AD224" s="50">
        <v>54308</v>
      </c>
      <c r="AE224" s="43">
        <f t="shared" si="27"/>
        <v>1.3331369227369816</v>
      </c>
      <c r="AF224" s="51">
        <v>1.6233183857</v>
      </c>
      <c r="AG224" s="162" t="s">
        <v>29</v>
      </c>
      <c r="AH224" s="74">
        <v>35347</v>
      </c>
      <c r="AI224" s="74">
        <v>227345</v>
      </c>
      <c r="AJ224" s="43">
        <f t="shared" si="28"/>
        <v>15.547735820009237</v>
      </c>
      <c r="AK224" s="74">
        <v>94476</v>
      </c>
      <c r="AL224" s="74">
        <v>636067</v>
      </c>
      <c r="AM224" s="43">
        <f t="shared" si="29"/>
        <v>14.853152262261679</v>
      </c>
      <c r="AN224" s="90">
        <v>2.6728152318</v>
      </c>
    </row>
    <row r="225" spans="1:40" x14ac:dyDescent="0.25">
      <c r="A225" s="162" t="s">
        <v>30</v>
      </c>
      <c r="B225" s="76">
        <v>741</v>
      </c>
      <c r="C225" s="76">
        <v>23696</v>
      </c>
      <c r="D225" s="43">
        <f t="shared" si="20"/>
        <v>3.1271100607697502</v>
      </c>
      <c r="E225" s="76">
        <v>1744</v>
      </c>
      <c r="F225" s="76">
        <v>62953</v>
      </c>
      <c r="G225" s="43">
        <f t="shared" si="21"/>
        <v>2.7703207154543863</v>
      </c>
      <c r="H225" s="44">
        <v>2.3535762483</v>
      </c>
      <c r="I225" s="162" t="s">
        <v>30</v>
      </c>
      <c r="J225" s="49">
        <v>530</v>
      </c>
      <c r="K225" s="49">
        <v>10344</v>
      </c>
      <c r="L225" s="43">
        <f t="shared" si="22"/>
        <v>5.1237432327919565</v>
      </c>
      <c r="M225" s="49">
        <v>1363</v>
      </c>
      <c r="N225" s="49">
        <v>27126</v>
      </c>
      <c r="O225" s="43">
        <f t="shared" si="23"/>
        <v>5.0246995502469955</v>
      </c>
      <c r="P225" s="63">
        <v>2.5716981132000001</v>
      </c>
      <c r="Q225" s="162" t="s">
        <v>30</v>
      </c>
      <c r="R225" s="49">
        <v>96</v>
      </c>
      <c r="S225" s="49">
        <v>7141</v>
      </c>
      <c r="T225" s="43">
        <f t="shared" si="24"/>
        <v>1.3443495308780282</v>
      </c>
      <c r="U225" s="49">
        <v>163</v>
      </c>
      <c r="V225" s="49">
        <v>19350</v>
      </c>
      <c r="W225" s="43">
        <f t="shared" si="25"/>
        <v>0.84237726098191223</v>
      </c>
      <c r="X225" s="51">
        <v>1.6979166667000001</v>
      </c>
      <c r="Y225" s="162" t="s">
        <v>30</v>
      </c>
      <c r="Z225" s="49">
        <v>115</v>
      </c>
      <c r="AA225" s="49">
        <v>6211</v>
      </c>
      <c r="AB225" s="43">
        <f t="shared" si="26"/>
        <v>1.8515536950571565</v>
      </c>
      <c r="AC225" s="49">
        <v>218</v>
      </c>
      <c r="AD225" s="50">
        <v>16477</v>
      </c>
      <c r="AE225" s="43">
        <f t="shared" si="27"/>
        <v>1.3230563816228682</v>
      </c>
      <c r="AF225" s="51">
        <v>1.8956521739000001</v>
      </c>
      <c r="AG225" s="162" t="s">
        <v>30</v>
      </c>
      <c r="AH225" s="74">
        <v>14354</v>
      </c>
      <c r="AI225" s="74">
        <v>122954</v>
      </c>
      <c r="AJ225" s="43">
        <f t="shared" si="28"/>
        <v>11.67428469183597</v>
      </c>
      <c r="AK225" s="74">
        <v>36222</v>
      </c>
      <c r="AL225" s="74">
        <v>327137</v>
      </c>
      <c r="AM225" s="43">
        <f t="shared" si="29"/>
        <v>11.072425314165013</v>
      </c>
      <c r="AN225" s="90">
        <v>2.5234777762</v>
      </c>
    </row>
    <row r="226" spans="1:40" x14ac:dyDescent="0.25">
      <c r="A226" s="162" t="s">
        <v>31</v>
      </c>
      <c r="B226" s="76">
        <v>554</v>
      </c>
      <c r="C226" s="76">
        <v>16191</v>
      </c>
      <c r="D226" s="43">
        <f t="shared" si="20"/>
        <v>3.4216540053115931</v>
      </c>
      <c r="E226" s="76">
        <v>1081</v>
      </c>
      <c r="F226" s="76">
        <v>40275</v>
      </c>
      <c r="G226" s="43">
        <f t="shared" si="21"/>
        <v>2.6840471756672875</v>
      </c>
      <c r="H226" s="44">
        <v>1.9512635379000001</v>
      </c>
      <c r="I226" s="162" t="s">
        <v>31</v>
      </c>
      <c r="J226" s="49">
        <v>171</v>
      </c>
      <c r="K226" s="49">
        <v>6186</v>
      </c>
      <c r="L226" s="43">
        <f t="shared" si="22"/>
        <v>2.7643064985451016</v>
      </c>
      <c r="M226" s="49">
        <v>383</v>
      </c>
      <c r="N226" s="49">
        <v>16515</v>
      </c>
      <c r="O226" s="43">
        <f t="shared" si="23"/>
        <v>2.3191038449894035</v>
      </c>
      <c r="P226" s="63">
        <v>2.2397660819</v>
      </c>
      <c r="Q226" s="162" t="s">
        <v>31</v>
      </c>
      <c r="R226" s="49">
        <v>125</v>
      </c>
      <c r="S226" s="49">
        <v>4688</v>
      </c>
      <c r="T226" s="43">
        <f t="shared" si="24"/>
        <v>2.6663822525597269</v>
      </c>
      <c r="U226" s="49">
        <v>248</v>
      </c>
      <c r="V226" s="49">
        <v>10515</v>
      </c>
      <c r="W226" s="43">
        <f t="shared" si="25"/>
        <v>2.3585354255825015</v>
      </c>
      <c r="X226" s="51">
        <v>1.984</v>
      </c>
      <c r="Y226" s="162" t="s">
        <v>31</v>
      </c>
      <c r="Z226" s="49">
        <v>258</v>
      </c>
      <c r="AA226" s="49">
        <v>5317</v>
      </c>
      <c r="AB226" s="43">
        <f t="shared" si="26"/>
        <v>4.8523603535828475</v>
      </c>
      <c r="AC226" s="49">
        <v>450</v>
      </c>
      <c r="AD226" s="50">
        <v>13245</v>
      </c>
      <c r="AE226" s="43">
        <f t="shared" si="27"/>
        <v>3.3975084937712339</v>
      </c>
      <c r="AF226" s="51">
        <v>1.7441860465000001</v>
      </c>
      <c r="AG226" s="162" t="s">
        <v>31</v>
      </c>
      <c r="AH226" s="74">
        <v>14318</v>
      </c>
      <c r="AI226" s="74">
        <v>67944</v>
      </c>
      <c r="AJ226" s="43">
        <f t="shared" si="28"/>
        <v>21.073236783233252</v>
      </c>
      <c r="AK226" s="74">
        <v>34971</v>
      </c>
      <c r="AL226" s="74">
        <v>170703</v>
      </c>
      <c r="AM226" s="43">
        <f t="shared" si="29"/>
        <v>20.48645893745277</v>
      </c>
      <c r="AN226" s="90">
        <v>2.4424500628999999</v>
      </c>
    </row>
    <row r="227" spans="1:40" x14ac:dyDescent="0.25">
      <c r="A227" s="162" t="s">
        <v>32</v>
      </c>
      <c r="B227" s="76">
        <v>276</v>
      </c>
      <c r="C227" s="76">
        <v>18044</v>
      </c>
      <c r="D227" s="43">
        <f t="shared" si="20"/>
        <v>1.5295943249833739</v>
      </c>
      <c r="E227" s="76">
        <v>720</v>
      </c>
      <c r="F227" s="76">
        <v>40727</v>
      </c>
      <c r="G227" s="43">
        <f t="shared" si="21"/>
        <v>1.7678689812654995</v>
      </c>
      <c r="H227" s="44">
        <v>2.6086956522000002</v>
      </c>
      <c r="I227" s="162" t="s">
        <v>32</v>
      </c>
      <c r="J227" s="49">
        <v>140</v>
      </c>
      <c r="K227" s="49">
        <v>5417</v>
      </c>
      <c r="L227" s="43">
        <f t="shared" si="22"/>
        <v>2.5844563411482371</v>
      </c>
      <c r="M227" s="49">
        <v>316</v>
      </c>
      <c r="N227" s="49">
        <v>12074</v>
      </c>
      <c r="O227" s="43">
        <f t="shared" si="23"/>
        <v>2.6171939705151566</v>
      </c>
      <c r="P227" s="63">
        <v>2.2571428570999998</v>
      </c>
      <c r="Q227" s="162" t="s">
        <v>32</v>
      </c>
      <c r="R227" s="49">
        <v>71</v>
      </c>
      <c r="S227" s="49">
        <v>6228</v>
      </c>
      <c r="T227" s="43">
        <f t="shared" si="24"/>
        <v>1.1400128452151574</v>
      </c>
      <c r="U227" s="49">
        <v>290</v>
      </c>
      <c r="V227" s="49">
        <v>13985</v>
      </c>
      <c r="W227" s="43">
        <f t="shared" si="25"/>
        <v>2.0736503396496246</v>
      </c>
      <c r="X227" s="51">
        <v>4.0845070423000003</v>
      </c>
      <c r="Y227" s="162" t="s">
        <v>32</v>
      </c>
      <c r="Z227" s="49">
        <v>65</v>
      </c>
      <c r="AA227" s="49">
        <v>6399</v>
      </c>
      <c r="AB227" s="43">
        <f t="shared" si="26"/>
        <v>1.0157837162056571</v>
      </c>
      <c r="AC227" s="49">
        <v>114</v>
      </c>
      <c r="AD227" s="50">
        <v>14668</v>
      </c>
      <c r="AE227" s="43">
        <f t="shared" si="27"/>
        <v>0.77720207253886009</v>
      </c>
      <c r="AF227" s="51">
        <v>1.7538461538000001</v>
      </c>
      <c r="AG227" s="162" t="s">
        <v>32</v>
      </c>
      <c r="AH227" s="74">
        <v>14422</v>
      </c>
      <c r="AI227" s="74">
        <v>71247</v>
      </c>
      <c r="AJ227" s="43">
        <f t="shared" si="28"/>
        <v>20.242255814279901</v>
      </c>
      <c r="AK227" s="74">
        <v>40311</v>
      </c>
      <c r="AL227" s="74">
        <v>169528</v>
      </c>
      <c r="AM227" s="43">
        <f t="shared" si="29"/>
        <v>23.778372894153176</v>
      </c>
      <c r="AN227" s="90">
        <v>2.7951047012000001</v>
      </c>
    </row>
    <row r="228" spans="1:40" x14ac:dyDescent="0.25">
      <c r="A228" s="162" t="s">
        <v>33</v>
      </c>
      <c r="B228" s="76">
        <v>3232</v>
      </c>
      <c r="C228" s="76">
        <v>49550</v>
      </c>
      <c r="D228" s="43">
        <f t="shared" si="20"/>
        <v>6.5227043390514634</v>
      </c>
      <c r="E228" s="76">
        <v>7685</v>
      </c>
      <c r="F228" s="76">
        <v>107141</v>
      </c>
      <c r="G228" s="43">
        <f t="shared" si="21"/>
        <v>7.1727909950439139</v>
      </c>
      <c r="H228" s="44">
        <v>2.3777846535</v>
      </c>
      <c r="I228" s="162" t="s">
        <v>33</v>
      </c>
      <c r="J228" s="49">
        <v>1376</v>
      </c>
      <c r="K228" s="49">
        <v>19673</v>
      </c>
      <c r="L228" s="43">
        <f t="shared" si="22"/>
        <v>6.9943577491994109</v>
      </c>
      <c r="M228" s="49">
        <v>3453</v>
      </c>
      <c r="N228" s="49">
        <v>40582</v>
      </c>
      <c r="O228" s="43">
        <f t="shared" si="23"/>
        <v>8.5086984377310131</v>
      </c>
      <c r="P228" s="63">
        <v>2.5094476744000001</v>
      </c>
      <c r="Q228" s="162" t="s">
        <v>33</v>
      </c>
      <c r="R228" s="49">
        <v>751</v>
      </c>
      <c r="S228" s="49">
        <v>14208</v>
      </c>
      <c r="T228" s="43">
        <f t="shared" si="24"/>
        <v>5.2857545045045047</v>
      </c>
      <c r="U228" s="49">
        <v>1929</v>
      </c>
      <c r="V228" s="49">
        <v>31043</v>
      </c>
      <c r="W228" s="43">
        <f t="shared" si="25"/>
        <v>6.2139612795155106</v>
      </c>
      <c r="X228" s="51">
        <v>2.5685752329999998</v>
      </c>
      <c r="Y228" s="162" t="s">
        <v>33</v>
      </c>
      <c r="Z228" s="49">
        <v>1105</v>
      </c>
      <c r="AA228" s="49">
        <v>15669</v>
      </c>
      <c r="AB228" s="43">
        <f t="shared" si="26"/>
        <v>7.0521411704639725</v>
      </c>
      <c r="AC228" s="49">
        <v>2303</v>
      </c>
      <c r="AD228" s="50">
        <v>35516</v>
      </c>
      <c r="AE228" s="43">
        <f t="shared" si="27"/>
        <v>6.4844013965536655</v>
      </c>
      <c r="AF228" s="51">
        <v>2.0841628959</v>
      </c>
      <c r="AG228" s="162" t="s">
        <v>33</v>
      </c>
      <c r="AH228" s="74">
        <v>43030</v>
      </c>
      <c r="AI228" s="74">
        <v>170305</v>
      </c>
      <c r="AJ228" s="43">
        <f t="shared" si="28"/>
        <v>25.266433751211064</v>
      </c>
      <c r="AK228" s="74">
        <v>97177</v>
      </c>
      <c r="AL228" s="74">
        <v>349630</v>
      </c>
      <c r="AM228" s="43">
        <f t="shared" si="29"/>
        <v>27.794239624746158</v>
      </c>
      <c r="AN228" s="90">
        <v>2.2583546363</v>
      </c>
    </row>
    <row r="229" spans="1:40" ht="25.5" x14ac:dyDescent="0.25">
      <c r="A229" s="162" t="s">
        <v>34</v>
      </c>
      <c r="B229" s="76">
        <v>912</v>
      </c>
      <c r="C229" s="76">
        <v>25407</v>
      </c>
      <c r="D229" s="43">
        <f t="shared" si="20"/>
        <v>3.5895619317510925</v>
      </c>
      <c r="E229" s="76">
        <v>2351</v>
      </c>
      <c r="F229" s="76">
        <v>55151</v>
      </c>
      <c r="G229" s="43">
        <f t="shared" si="21"/>
        <v>4.2628420155572879</v>
      </c>
      <c r="H229" s="44">
        <v>2.5778508771999999</v>
      </c>
      <c r="I229" s="162" t="s">
        <v>34</v>
      </c>
      <c r="J229" s="49">
        <v>432</v>
      </c>
      <c r="K229" s="49">
        <v>6963</v>
      </c>
      <c r="L229" s="43">
        <f t="shared" si="22"/>
        <v>6.2042223179663933</v>
      </c>
      <c r="M229" s="49">
        <v>1175</v>
      </c>
      <c r="N229" s="49">
        <v>15367</v>
      </c>
      <c r="O229" s="43">
        <f t="shared" si="23"/>
        <v>7.6462549619314117</v>
      </c>
      <c r="P229" s="63">
        <v>2.7199074074</v>
      </c>
      <c r="Q229" s="162" t="s">
        <v>34</v>
      </c>
      <c r="R229" s="49">
        <v>221</v>
      </c>
      <c r="S229" s="49">
        <v>8747</v>
      </c>
      <c r="T229" s="43">
        <f t="shared" si="24"/>
        <v>2.52658054190008</v>
      </c>
      <c r="U229" s="49">
        <v>464</v>
      </c>
      <c r="V229" s="49">
        <v>18263</v>
      </c>
      <c r="W229" s="43">
        <f t="shared" si="25"/>
        <v>2.5406559710890875</v>
      </c>
      <c r="X229" s="51">
        <v>2.0995475112999999</v>
      </c>
      <c r="Y229" s="162" t="s">
        <v>34</v>
      </c>
      <c r="Z229" s="49">
        <v>259</v>
      </c>
      <c r="AA229" s="49">
        <v>9697</v>
      </c>
      <c r="AB229" s="43">
        <f t="shared" si="26"/>
        <v>2.6709291533463957</v>
      </c>
      <c r="AC229" s="49">
        <v>712</v>
      </c>
      <c r="AD229" s="50">
        <v>21521</v>
      </c>
      <c r="AE229" s="43">
        <f t="shared" si="27"/>
        <v>3.3083964499790905</v>
      </c>
      <c r="AF229" s="51">
        <v>2.7490347490000002</v>
      </c>
      <c r="AG229" s="162" t="s">
        <v>34</v>
      </c>
      <c r="AH229" s="74">
        <v>20801</v>
      </c>
      <c r="AI229" s="74">
        <v>84894</v>
      </c>
      <c r="AJ229" s="43">
        <f t="shared" si="28"/>
        <v>24.502320540909842</v>
      </c>
      <c r="AK229" s="74">
        <v>46711</v>
      </c>
      <c r="AL229" s="74">
        <v>186744</v>
      </c>
      <c r="AM229" s="43">
        <f t="shared" si="29"/>
        <v>25.013387310971169</v>
      </c>
      <c r="AN229" s="90">
        <v>2.2456131917</v>
      </c>
    </row>
    <row r="230" spans="1:40" x14ac:dyDescent="0.25">
      <c r="A230" s="162" t="s">
        <v>35</v>
      </c>
      <c r="B230" s="76">
        <v>267</v>
      </c>
      <c r="C230" s="76">
        <v>15465</v>
      </c>
      <c r="D230" s="43">
        <f t="shared" si="20"/>
        <v>1.7264791464597478</v>
      </c>
      <c r="E230" s="76">
        <v>542</v>
      </c>
      <c r="F230" s="76">
        <v>40691</v>
      </c>
      <c r="G230" s="43">
        <f t="shared" si="21"/>
        <v>1.331989874910914</v>
      </c>
      <c r="H230" s="44">
        <v>2.0299625468000002</v>
      </c>
      <c r="I230" s="162" t="s">
        <v>35</v>
      </c>
      <c r="J230" s="49">
        <v>148</v>
      </c>
      <c r="K230" s="49">
        <v>7561</v>
      </c>
      <c r="L230" s="43">
        <f t="shared" si="22"/>
        <v>1.9574130406030947</v>
      </c>
      <c r="M230" s="49">
        <v>328</v>
      </c>
      <c r="N230" s="49">
        <v>20035</v>
      </c>
      <c r="O230" s="43">
        <f t="shared" si="23"/>
        <v>1.6371350137259797</v>
      </c>
      <c r="P230" s="63">
        <v>2.2162162161999999</v>
      </c>
      <c r="Q230" s="162" t="s">
        <v>35</v>
      </c>
      <c r="R230" s="49">
        <v>56</v>
      </c>
      <c r="S230" s="49">
        <v>3483</v>
      </c>
      <c r="T230" s="43">
        <f t="shared" si="24"/>
        <v>1.6078093597473444</v>
      </c>
      <c r="U230" s="49">
        <v>103</v>
      </c>
      <c r="V230" s="49">
        <v>8507</v>
      </c>
      <c r="W230" s="43">
        <f t="shared" si="25"/>
        <v>1.2107676031503467</v>
      </c>
      <c r="X230" s="51">
        <v>1.8392857143000001</v>
      </c>
      <c r="Y230" s="162" t="s">
        <v>35</v>
      </c>
      <c r="Z230" s="49">
        <v>63</v>
      </c>
      <c r="AA230" s="49">
        <v>4421</v>
      </c>
      <c r="AB230" s="43">
        <f t="shared" si="26"/>
        <v>1.4250169644876725</v>
      </c>
      <c r="AC230" s="49">
        <v>111</v>
      </c>
      <c r="AD230" s="50">
        <v>12149</v>
      </c>
      <c r="AE230" s="43">
        <f t="shared" si="27"/>
        <v>0.91365544489258377</v>
      </c>
      <c r="AF230" s="51">
        <v>1.7619047618999999</v>
      </c>
      <c r="AG230" s="162" t="s">
        <v>35</v>
      </c>
      <c r="AH230" s="74">
        <v>6455</v>
      </c>
      <c r="AI230" s="74">
        <v>75277</v>
      </c>
      <c r="AJ230" s="43">
        <f t="shared" si="28"/>
        <v>8.5749963468257242</v>
      </c>
      <c r="AK230" s="74">
        <v>15481</v>
      </c>
      <c r="AL230" s="74">
        <v>195273</v>
      </c>
      <c r="AM230" s="43">
        <f t="shared" si="29"/>
        <v>7.9278753335074486</v>
      </c>
      <c r="AN230" s="90">
        <v>2.3982958946999999</v>
      </c>
    </row>
    <row r="231" spans="1:40" ht="25.5" x14ac:dyDescent="0.25">
      <c r="A231" s="162" t="s">
        <v>36</v>
      </c>
      <c r="B231" s="76">
        <v>1462</v>
      </c>
      <c r="C231" s="76">
        <v>112971</v>
      </c>
      <c r="D231" s="43">
        <f t="shared" si="20"/>
        <v>1.2941374335006328</v>
      </c>
      <c r="E231" s="76">
        <v>3850</v>
      </c>
      <c r="F231" s="76">
        <v>279217</v>
      </c>
      <c r="G231" s="43">
        <f t="shared" si="21"/>
        <v>1.3788558719562205</v>
      </c>
      <c r="H231" s="44">
        <v>2.6333789329999999</v>
      </c>
      <c r="I231" s="162" t="s">
        <v>36</v>
      </c>
      <c r="J231" s="49">
        <v>664</v>
      </c>
      <c r="K231" s="49">
        <v>52151</v>
      </c>
      <c r="L231" s="43">
        <f t="shared" si="22"/>
        <v>1.2732258250081494</v>
      </c>
      <c r="M231" s="49">
        <v>2458</v>
      </c>
      <c r="N231" s="49">
        <v>130571</v>
      </c>
      <c r="O231" s="43">
        <f t="shared" si="23"/>
        <v>1.882500708426833</v>
      </c>
      <c r="P231" s="63">
        <v>3.7018072288999999</v>
      </c>
      <c r="Q231" s="162" t="s">
        <v>36</v>
      </c>
      <c r="R231" s="49">
        <v>331</v>
      </c>
      <c r="S231" s="49">
        <v>29066</v>
      </c>
      <c r="T231" s="43">
        <f t="shared" si="24"/>
        <v>1.1387875868712585</v>
      </c>
      <c r="U231" s="49">
        <v>701</v>
      </c>
      <c r="V231" s="49">
        <v>70386</v>
      </c>
      <c r="W231" s="43">
        <f t="shared" si="25"/>
        <v>0.9959366919557866</v>
      </c>
      <c r="X231" s="51">
        <v>2.1178247734000002</v>
      </c>
      <c r="Y231" s="162" t="s">
        <v>36</v>
      </c>
      <c r="Z231" s="49">
        <v>467</v>
      </c>
      <c r="AA231" s="49">
        <v>31754</v>
      </c>
      <c r="AB231" s="43">
        <f t="shared" si="26"/>
        <v>1.4706808591043647</v>
      </c>
      <c r="AC231" s="49">
        <v>691</v>
      </c>
      <c r="AD231" s="50">
        <v>78260</v>
      </c>
      <c r="AE231" s="43">
        <f t="shared" si="27"/>
        <v>0.88295425504727831</v>
      </c>
      <c r="AF231" s="51">
        <v>1.4796573876000001</v>
      </c>
      <c r="AG231" s="162" t="s">
        <v>36</v>
      </c>
      <c r="AH231" s="74">
        <v>44700</v>
      </c>
      <c r="AI231" s="74">
        <v>511950</v>
      </c>
      <c r="AJ231" s="43">
        <f t="shared" si="28"/>
        <v>8.7313214181072372</v>
      </c>
      <c r="AK231" s="74">
        <v>110185</v>
      </c>
      <c r="AL231" s="74">
        <v>1265788</v>
      </c>
      <c r="AM231" s="43">
        <f t="shared" si="29"/>
        <v>8.7048542093936732</v>
      </c>
      <c r="AN231" s="90">
        <v>2.4649888142999998</v>
      </c>
    </row>
    <row r="232" spans="1:40" x14ac:dyDescent="0.25">
      <c r="A232" s="162" t="s">
        <v>37</v>
      </c>
      <c r="B232" s="76">
        <v>128</v>
      </c>
      <c r="C232" s="76">
        <v>13005</v>
      </c>
      <c r="D232" s="43">
        <f t="shared" si="20"/>
        <v>0.98423683198769707</v>
      </c>
      <c r="E232" s="76">
        <v>319</v>
      </c>
      <c r="F232" s="76">
        <v>32861</v>
      </c>
      <c r="G232" s="43">
        <f t="shared" si="21"/>
        <v>0.97075560695048835</v>
      </c>
      <c r="H232" s="44">
        <v>2.4921875</v>
      </c>
      <c r="I232" s="162" t="s">
        <v>37</v>
      </c>
      <c r="J232" s="49">
        <v>80</v>
      </c>
      <c r="K232" s="49">
        <v>6172</v>
      </c>
      <c r="L232" s="43">
        <f t="shared" si="22"/>
        <v>1.2961762799740766</v>
      </c>
      <c r="M232" s="49">
        <v>218</v>
      </c>
      <c r="N232" s="49">
        <v>15375</v>
      </c>
      <c r="O232" s="43">
        <f t="shared" si="23"/>
        <v>1.4178861788617885</v>
      </c>
      <c r="P232" s="63">
        <v>2.7250000000000001</v>
      </c>
      <c r="Q232" s="162" t="s">
        <v>37</v>
      </c>
      <c r="R232" s="49">
        <v>17</v>
      </c>
      <c r="S232" s="49">
        <v>3167</v>
      </c>
      <c r="T232" s="43">
        <f t="shared" si="24"/>
        <v>0.53678560151562993</v>
      </c>
      <c r="U232" s="49">
        <v>25</v>
      </c>
      <c r="V232" s="49">
        <v>7938</v>
      </c>
      <c r="W232" s="43">
        <f t="shared" si="25"/>
        <v>0.31494079113126733</v>
      </c>
      <c r="X232" s="51">
        <v>1.4705882352999999</v>
      </c>
      <c r="Y232" s="162" t="s">
        <v>37</v>
      </c>
      <c r="Z232" s="49">
        <v>31</v>
      </c>
      <c r="AA232" s="49">
        <v>3666</v>
      </c>
      <c r="AB232" s="43">
        <f t="shared" si="26"/>
        <v>0.84560829241680302</v>
      </c>
      <c r="AC232" s="49">
        <v>76</v>
      </c>
      <c r="AD232" s="50">
        <v>9548</v>
      </c>
      <c r="AE232" s="43">
        <f t="shared" si="27"/>
        <v>0.79597821533305413</v>
      </c>
      <c r="AF232" s="51">
        <v>2.4516129032</v>
      </c>
      <c r="AG232" s="162" t="s">
        <v>37</v>
      </c>
      <c r="AH232" s="74">
        <v>9716</v>
      </c>
      <c r="AI232" s="74">
        <v>54938</v>
      </c>
      <c r="AJ232" s="43">
        <f t="shared" si="28"/>
        <v>17.685390804179256</v>
      </c>
      <c r="AK232" s="74">
        <v>25529</v>
      </c>
      <c r="AL232" s="74">
        <v>141995</v>
      </c>
      <c r="AM232" s="43">
        <f t="shared" si="29"/>
        <v>17.978802070495441</v>
      </c>
      <c r="AN232" s="90">
        <v>2.6275216137999999</v>
      </c>
    </row>
    <row r="233" spans="1:40" x14ac:dyDescent="0.25">
      <c r="A233" s="162" t="s">
        <v>38</v>
      </c>
      <c r="B233" s="76">
        <v>59</v>
      </c>
      <c r="C233" s="76">
        <v>8727</v>
      </c>
      <c r="D233" s="43">
        <f t="shared" si="20"/>
        <v>0.6760627936289676</v>
      </c>
      <c r="E233" s="76">
        <v>199</v>
      </c>
      <c r="F233" s="76">
        <v>19727</v>
      </c>
      <c r="G233" s="43">
        <f t="shared" si="21"/>
        <v>1.0087697064936383</v>
      </c>
      <c r="H233" s="44">
        <v>3.3728813559000002</v>
      </c>
      <c r="I233" s="162" t="s">
        <v>38</v>
      </c>
      <c r="J233" s="49">
        <v>35</v>
      </c>
      <c r="K233" s="49">
        <v>3527</v>
      </c>
      <c r="L233" s="43">
        <f t="shared" si="22"/>
        <v>0.99234476892543244</v>
      </c>
      <c r="M233" s="49">
        <v>90</v>
      </c>
      <c r="N233" s="49">
        <v>8303</v>
      </c>
      <c r="O233" s="43">
        <f t="shared" si="23"/>
        <v>1.0839455618451161</v>
      </c>
      <c r="P233" s="63">
        <v>2.5714285713999998</v>
      </c>
      <c r="Q233" s="162" t="s">
        <v>38</v>
      </c>
      <c r="R233" s="49">
        <v>8</v>
      </c>
      <c r="S233" s="49">
        <v>2374</v>
      </c>
      <c r="T233" s="43">
        <f t="shared" si="24"/>
        <v>0.33698399326032014</v>
      </c>
      <c r="U233" s="49">
        <v>77</v>
      </c>
      <c r="V233" s="49">
        <v>5208</v>
      </c>
      <c r="W233" s="43">
        <f t="shared" si="25"/>
        <v>1.478494623655914</v>
      </c>
      <c r="X233" s="51">
        <v>9.625</v>
      </c>
      <c r="Y233" s="162" t="s">
        <v>38</v>
      </c>
      <c r="Z233" s="49">
        <v>16</v>
      </c>
      <c r="AA233" s="49">
        <v>2826</v>
      </c>
      <c r="AB233" s="43">
        <f t="shared" si="26"/>
        <v>0.56617126680820951</v>
      </c>
      <c r="AC233" s="49">
        <v>32</v>
      </c>
      <c r="AD233" s="50">
        <v>6216</v>
      </c>
      <c r="AE233" s="43">
        <f t="shared" si="27"/>
        <v>0.51480051480051481</v>
      </c>
      <c r="AF233" s="51">
        <v>2</v>
      </c>
      <c r="AG233" s="162" t="s">
        <v>38</v>
      </c>
      <c r="AH233" s="74">
        <v>4743</v>
      </c>
      <c r="AI233" s="74">
        <v>40587</v>
      </c>
      <c r="AJ233" s="43">
        <f t="shared" si="28"/>
        <v>11.686007835021066</v>
      </c>
      <c r="AK233" s="74">
        <v>12518</v>
      </c>
      <c r="AL233" s="74">
        <v>91518</v>
      </c>
      <c r="AM233" s="43">
        <f t="shared" si="29"/>
        <v>13.678183526737907</v>
      </c>
      <c r="AN233" s="90">
        <v>2.6392578537000002</v>
      </c>
    </row>
    <row r="234" spans="1:40" ht="25.5" x14ac:dyDescent="0.25">
      <c r="A234" s="162" t="s">
        <v>39</v>
      </c>
      <c r="B234" s="76">
        <v>310</v>
      </c>
      <c r="C234" s="76">
        <v>19636</v>
      </c>
      <c r="D234" s="43">
        <f t="shared" si="20"/>
        <v>1.5787329394988794</v>
      </c>
      <c r="E234" s="76">
        <v>625</v>
      </c>
      <c r="F234" s="76">
        <v>44924</v>
      </c>
      <c r="G234" s="43">
        <f t="shared" si="21"/>
        <v>1.3912385361944617</v>
      </c>
      <c r="H234" s="44">
        <v>2.0161290322999998</v>
      </c>
      <c r="I234" s="162" t="s">
        <v>39</v>
      </c>
      <c r="J234" s="49">
        <v>124</v>
      </c>
      <c r="K234" s="49">
        <v>8727</v>
      </c>
      <c r="L234" s="43">
        <f t="shared" si="22"/>
        <v>1.4208777357625759</v>
      </c>
      <c r="M234" s="49">
        <v>296</v>
      </c>
      <c r="N234" s="49">
        <v>20081</v>
      </c>
      <c r="O234" s="43">
        <f t="shared" si="23"/>
        <v>1.4740301777799911</v>
      </c>
      <c r="P234" s="63">
        <v>2.3870967742000002</v>
      </c>
      <c r="Q234" s="162" t="s">
        <v>39</v>
      </c>
      <c r="R234" s="49">
        <v>61</v>
      </c>
      <c r="S234" s="49">
        <v>5382</v>
      </c>
      <c r="T234" s="43">
        <f t="shared" si="24"/>
        <v>1.1334076551467855</v>
      </c>
      <c r="U234" s="49">
        <v>114</v>
      </c>
      <c r="V234" s="49">
        <v>11962</v>
      </c>
      <c r="W234" s="43">
        <f t="shared" si="25"/>
        <v>0.95301788998495229</v>
      </c>
      <c r="X234" s="51">
        <v>1.868852459</v>
      </c>
      <c r="Y234" s="162" t="s">
        <v>39</v>
      </c>
      <c r="Z234" s="49">
        <v>125</v>
      </c>
      <c r="AA234" s="49">
        <v>5527</v>
      </c>
      <c r="AB234" s="43">
        <f t="shared" si="26"/>
        <v>2.2616247512212775</v>
      </c>
      <c r="AC234" s="49">
        <v>215</v>
      </c>
      <c r="AD234" s="50">
        <v>12881</v>
      </c>
      <c r="AE234" s="43">
        <f t="shared" si="27"/>
        <v>1.6691250679295087</v>
      </c>
      <c r="AF234" s="51">
        <v>1.72</v>
      </c>
      <c r="AG234" s="162" t="s">
        <v>39</v>
      </c>
      <c r="AH234" s="74">
        <v>13028</v>
      </c>
      <c r="AI234" s="74">
        <v>86756</v>
      </c>
      <c r="AJ234" s="43">
        <f t="shared" si="28"/>
        <v>15.016828807229471</v>
      </c>
      <c r="AK234" s="74">
        <v>29335</v>
      </c>
      <c r="AL234" s="74">
        <v>202459</v>
      </c>
      <c r="AM234" s="43">
        <f t="shared" si="29"/>
        <v>14.489353399947644</v>
      </c>
      <c r="AN234" s="90">
        <v>2.2516886706000001</v>
      </c>
    </row>
    <row r="235" spans="1:40" x14ac:dyDescent="0.25">
      <c r="A235" s="162" t="s">
        <v>40</v>
      </c>
      <c r="B235" s="76">
        <v>341</v>
      </c>
      <c r="C235" s="76">
        <v>64818</v>
      </c>
      <c r="D235" s="43">
        <f t="shared" si="20"/>
        <v>0.5260884322256163</v>
      </c>
      <c r="E235" s="76">
        <v>629</v>
      </c>
      <c r="F235" s="76">
        <v>113246</v>
      </c>
      <c r="G235" s="43">
        <f t="shared" si="21"/>
        <v>0.5554280062871978</v>
      </c>
      <c r="H235" s="44">
        <v>1.8445747801000001</v>
      </c>
      <c r="I235" s="162" t="s">
        <v>40</v>
      </c>
      <c r="J235" s="49">
        <v>195</v>
      </c>
      <c r="K235" s="49">
        <v>31210</v>
      </c>
      <c r="L235" s="43">
        <f t="shared" si="22"/>
        <v>0.62479974367190005</v>
      </c>
      <c r="M235" s="49">
        <v>349</v>
      </c>
      <c r="N235" s="49">
        <v>54979</v>
      </c>
      <c r="O235" s="43">
        <f t="shared" si="23"/>
        <v>0.63478782807981227</v>
      </c>
      <c r="P235" s="63">
        <v>1.7897435897</v>
      </c>
      <c r="Q235" s="162" t="s">
        <v>40</v>
      </c>
      <c r="R235" s="49">
        <v>84</v>
      </c>
      <c r="S235" s="49">
        <v>18610</v>
      </c>
      <c r="T235" s="43">
        <f t="shared" si="24"/>
        <v>0.45137023105857071</v>
      </c>
      <c r="U235" s="49">
        <v>140</v>
      </c>
      <c r="V235" s="49">
        <v>30367</v>
      </c>
      <c r="W235" s="43">
        <f t="shared" si="25"/>
        <v>0.46102677248328783</v>
      </c>
      <c r="X235" s="51">
        <v>1.6666666667000001</v>
      </c>
      <c r="Y235" s="162" t="s">
        <v>40</v>
      </c>
      <c r="Z235" s="49">
        <v>62</v>
      </c>
      <c r="AA235" s="49">
        <v>14998</v>
      </c>
      <c r="AB235" s="43">
        <f t="shared" si="26"/>
        <v>0.41338845179357248</v>
      </c>
      <c r="AC235" s="49">
        <v>140</v>
      </c>
      <c r="AD235" s="50">
        <v>27900</v>
      </c>
      <c r="AE235" s="43">
        <f t="shared" si="27"/>
        <v>0.50179211469534046</v>
      </c>
      <c r="AF235" s="51">
        <v>2.2580645161000001</v>
      </c>
      <c r="AG235" s="162" t="s">
        <v>40</v>
      </c>
      <c r="AH235" s="74">
        <v>22990</v>
      </c>
      <c r="AI235" s="74">
        <v>309299</v>
      </c>
      <c r="AJ235" s="43">
        <f t="shared" si="28"/>
        <v>7.4329370609022334</v>
      </c>
      <c r="AK235" s="74">
        <v>43869</v>
      </c>
      <c r="AL235" s="74">
        <v>549249</v>
      </c>
      <c r="AM235" s="43">
        <f t="shared" si="29"/>
        <v>7.9870878235554361</v>
      </c>
      <c r="AN235" s="90">
        <v>1.9081774684999999</v>
      </c>
    </row>
    <row r="236" spans="1:40" x14ac:dyDescent="0.25">
      <c r="A236" s="162" t="s">
        <v>41</v>
      </c>
      <c r="B236" s="76">
        <v>366</v>
      </c>
      <c r="C236" s="76">
        <v>18496</v>
      </c>
      <c r="D236" s="43">
        <f t="shared" si="20"/>
        <v>1.9788062283737025</v>
      </c>
      <c r="E236" s="76">
        <v>636</v>
      </c>
      <c r="F236" s="76">
        <v>43414</v>
      </c>
      <c r="G236" s="43">
        <f t="shared" si="21"/>
        <v>1.4649652185930806</v>
      </c>
      <c r="H236" s="44">
        <v>1.7377049179999999</v>
      </c>
      <c r="I236" s="162" t="s">
        <v>41</v>
      </c>
      <c r="J236" s="49">
        <v>152</v>
      </c>
      <c r="K236" s="49">
        <v>7361</v>
      </c>
      <c r="L236" s="43">
        <f t="shared" si="22"/>
        <v>2.0649368292351582</v>
      </c>
      <c r="M236" s="49">
        <v>309</v>
      </c>
      <c r="N236" s="49">
        <v>17415</v>
      </c>
      <c r="O236" s="43">
        <f t="shared" si="23"/>
        <v>1.7743324720068905</v>
      </c>
      <c r="P236" s="63">
        <v>2.0328947367999999</v>
      </c>
      <c r="Q236" s="162" t="s">
        <v>41</v>
      </c>
      <c r="R236" s="49">
        <v>140</v>
      </c>
      <c r="S236" s="49">
        <v>5344</v>
      </c>
      <c r="T236" s="43">
        <f t="shared" si="24"/>
        <v>2.6197604790419158</v>
      </c>
      <c r="U236" s="49">
        <v>196</v>
      </c>
      <c r="V236" s="49">
        <v>11960</v>
      </c>
      <c r="W236" s="43">
        <f t="shared" si="25"/>
        <v>1.6387959866220734</v>
      </c>
      <c r="X236" s="51">
        <v>1.4</v>
      </c>
      <c r="Y236" s="162" t="s">
        <v>41</v>
      </c>
      <c r="Z236" s="49">
        <v>74</v>
      </c>
      <c r="AA236" s="49">
        <v>5791</v>
      </c>
      <c r="AB236" s="43">
        <f t="shared" si="26"/>
        <v>1.2778449317907097</v>
      </c>
      <c r="AC236" s="49">
        <v>131</v>
      </c>
      <c r="AD236" s="50">
        <v>14039</v>
      </c>
      <c r="AE236" s="43">
        <f t="shared" si="27"/>
        <v>0.93311489422323524</v>
      </c>
      <c r="AF236" s="51">
        <v>1.7702702702999999</v>
      </c>
      <c r="AG236" s="162" t="s">
        <v>41</v>
      </c>
      <c r="AH236" s="74">
        <v>8082</v>
      </c>
      <c r="AI236" s="74">
        <v>87705</v>
      </c>
      <c r="AJ236" s="43">
        <f t="shared" si="28"/>
        <v>9.2149820420728581</v>
      </c>
      <c r="AK236" s="74">
        <v>19014</v>
      </c>
      <c r="AL236" s="74">
        <v>208585</v>
      </c>
      <c r="AM236" s="43">
        <f t="shared" si="29"/>
        <v>9.1157082244648464</v>
      </c>
      <c r="AN236" s="90">
        <v>2.3526354863000001</v>
      </c>
    </row>
    <row r="237" spans="1:40" x14ac:dyDescent="0.25">
      <c r="A237" s="162" t="s">
        <v>42</v>
      </c>
      <c r="B237" s="76">
        <v>258</v>
      </c>
      <c r="C237" s="76">
        <v>38321</v>
      </c>
      <c r="D237" s="43">
        <f t="shared" si="20"/>
        <v>0.67326009237754758</v>
      </c>
      <c r="E237" s="76">
        <v>628</v>
      </c>
      <c r="F237" s="76">
        <v>126812</v>
      </c>
      <c r="G237" s="43">
        <f t="shared" si="21"/>
        <v>0.49522127243478536</v>
      </c>
      <c r="H237" s="44">
        <v>2.4341085270999998</v>
      </c>
      <c r="I237" s="162" t="s">
        <v>42</v>
      </c>
      <c r="J237" s="49">
        <v>91</v>
      </c>
      <c r="K237" s="49">
        <v>11432</v>
      </c>
      <c r="L237" s="43">
        <f t="shared" si="22"/>
        <v>0.79601119664100772</v>
      </c>
      <c r="M237" s="49">
        <v>177</v>
      </c>
      <c r="N237" s="49">
        <v>37993</v>
      </c>
      <c r="O237" s="43">
        <f t="shared" si="23"/>
        <v>0.46587529281709789</v>
      </c>
      <c r="P237" s="63">
        <v>1.9450549451000001</v>
      </c>
      <c r="Q237" s="162" t="s">
        <v>42</v>
      </c>
      <c r="R237" s="49">
        <v>69</v>
      </c>
      <c r="S237" s="49">
        <v>10480</v>
      </c>
      <c r="T237" s="43">
        <f t="shared" si="24"/>
        <v>0.65839694656488545</v>
      </c>
      <c r="U237" s="49">
        <v>241</v>
      </c>
      <c r="V237" s="49">
        <v>33239</v>
      </c>
      <c r="W237" s="43">
        <f t="shared" si="25"/>
        <v>0.72505189686813687</v>
      </c>
      <c r="X237" s="51">
        <v>3.4927536232</v>
      </c>
      <c r="Y237" s="162" t="s">
        <v>42</v>
      </c>
      <c r="Z237" s="49">
        <v>98</v>
      </c>
      <c r="AA237" s="49">
        <v>16409</v>
      </c>
      <c r="AB237" s="43">
        <f t="shared" si="26"/>
        <v>0.5972332256688403</v>
      </c>
      <c r="AC237" s="49">
        <v>210</v>
      </c>
      <c r="AD237" s="50">
        <v>55580</v>
      </c>
      <c r="AE237" s="43">
        <f t="shared" si="27"/>
        <v>0.37783375314861462</v>
      </c>
      <c r="AF237" s="51">
        <v>2.1428571429000001</v>
      </c>
      <c r="AG237" s="162" t="s">
        <v>42</v>
      </c>
      <c r="AH237" s="74">
        <v>19631</v>
      </c>
      <c r="AI237" s="74">
        <v>131304</v>
      </c>
      <c r="AJ237" s="43">
        <f t="shared" si="28"/>
        <v>14.950801194175348</v>
      </c>
      <c r="AK237" s="74">
        <v>62276</v>
      </c>
      <c r="AL237" s="74">
        <v>435108</v>
      </c>
      <c r="AM237" s="43">
        <f t="shared" si="29"/>
        <v>14.312768324186179</v>
      </c>
      <c r="AN237" s="90">
        <v>3.1723294789000001</v>
      </c>
    </row>
    <row r="238" spans="1:40" x14ac:dyDescent="0.25">
      <c r="A238" s="162" t="s">
        <v>43</v>
      </c>
      <c r="B238" s="76">
        <v>237</v>
      </c>
      <c r="C238" s="76">
        <v>27769</v>
      </c>
      <c r="D238" s="43">
        <f t="shared" si="20"/>
        <v>0.85346969642407011</v>
      </c>
      <c r="E238" s="76">
        <v>475</v>
      </c>
      <c r="F238" s="76">
        <v>51320</v>
      </c>
      <c r="G238" s="43">
        <f t="shared" si="21"/>
        <v>0.92556508183943875</v>
      </c>
      <c r="H238" s="44">
        <v>2.0042194093000001</v>
      </c>
      <c r="I238" s="162" t="s">
        <v>43</v>
      </c>
      <c r="J238" s="49">
        <v>112</v>
      </c>
      <c r="K238" s="49">
        <v>10499</v>
      </c>
      <c r="L238" s="43">
        <f t="shared" si="22"/>
        <v>1.0667682636441567</v>
      </c>
      <c r="M238" s="49">
        <v>222</v>
      </c>
      <c r="N238" s="49">
        <v>20079</v>
      </c>
      <c r="O238" s="43">
        <f t="shared" si="23"/>
        <v>1.1056327506349919</v>
      </c>
      <c r="P238" s="63">
        <v>1.9821428570999999</v>
      </c>
      <c r="Q238" s="162" t="s">
        <v>43</v>
      </c>
      <c r="R238" s="49">
        <v>65</v>
      </c>
      <c r="S238" s="49">
        <v>7799</v>
      </c>
      <c r="T238" s="43">
        <f t="shared" si="24"/>
        <v>0.83344018463905634</v>
      </c>
      <c r="U238" s="49">
        <v>115</v>
      </c>
      <c r="V238" s="49">
        <v>13586</v>
      </c>
      <c r="W238" s="43">
        <f t="shared" si="25"/>
        <v>0.84645959075518917</v>
      </c>
      <c r="X238" s="51">
        <v>1.7692307692</v>
      </c>
      <c r="Y238" s="162" t="s">
        <v>43</v>
      </c>
      <c r="Z238" s="49">
        <v>60</v>
      </c>
      <c r="AA238" s="49">
        <v>9471</v>
      </c>
      <c r="AB238" s="43">
        <f t="shared" si="26"/>
        <v>0.63351282863477987</v>
      </c>
      <c r="AC238" s="49">
        <v>138</v>
      </c>
      <c r="AD238" s="50">
        <v>17655</v>
      </c>
      <c r="AE238" s="43">
        <f t="shared" si="27"/>
        <v>0.78164825828377238</v>
      </c>
      <c r="AF238" s="51">
        <v>2.2999999999999998</v>
      </c>
      <c r="AG238" s="162" t="s">
        <v>43</v>
      </c>
      <c r="AH238" s="74">
        <v>19165</v>
      </c>
      <c r="AI238" s="74">
        <v>111925</v>
      </c>
      <c r="AJ238" s="43">
        <f t="shared" si="28"/>
        <v>17.123073486709849</v>
      </c>
      <c r="AK238" s="74">
        <v>36336</v>
      </c>
      <c r="AL238" s="74">
        <v>222143</v>
      </c>
      <c r="AM238" s="43">
        <f t="shared" si="29"/>
        <v>16.35703128165191</v>
      </c>
      <c r="AN238" s="90">
        <v>1.8959561701000001</v>
      </c>
    </row>
    <row r="239" spans="1:40" x14ac:dyDescent="0.25">
      <c r="A239" s="162" t="s">
        <v>44</v>
      </c>
      <c r="B239" s="76">
        <v>260</v>
      </c>
      <c r="C239" s="76">
        <v>61962</v>
      </c>
      <c r="D239" s="43">
        <f t="shared" si="20"/>
        <v>0.41961202027048833</v>
      </c>
      <c r="E239" s="76">
        <v>561</v>
      </c>
      <c r="F239" s="76">
        <v>108825</v>
      </c>
      <c r="G239" s="43">
        <f t="shared" si="21"/>
        <v>0.5155065472088215</v>
      </c>
      <c r="H239" s="44">
        <v>2.1576923077000001</v>
      </c>
      <c r="I239" s="162" t="s">
        <v>44</v>
      </c>
      <c r="J239" s="49">
        <v>142</v>
      </c>
      <c r="K239" s="49">
        <v>26620</v>
      </c>
      <c r="L239" s="43">
        <f t="shared" si="22"/>
        <v>0.53343350864012018</v>
      </c>
      <c r="M239" s="49">
        <v>197</v>
      </c>
      <c r="N239" s="49">
        <v>45640</v>
      </c>
      <c r="O239" s="43">
        <f t="shared" si="23"/>
        <v>0.43163891323400527</v>
      </c>
      <c r="P239" s="63">
        <v>1.3873239437</v>
      </c>
      <c r="Q239" s="162" t="s">
        <v>44</v>
      </c>
      <c r="R239" s="49">
        <v>29</v>
      </c>
      <c r="S239" s="49">
        <v>17461</v>
      </c>
      <c r="T239" s="43">
        <f t="shared" si="24"/>
        <v>0.16608441670007446</v>
      </c>
      <c r="U239" s="49">
        <v>115</v>
      </c>
      <c r="V239" s="49">
        <v>30412</v>
      </c>
      <c r="W239" s="43">
        <f t="shared" si="25"/>
        <v>0.37814020781270552</v>
      </c>
      <c r="X239" s="51">
        <v>3.9655172414000002</v>
      </c>
      <c r="Y239" s="162" t="s">
        <v>44</v>
      </c>
      <c r="Z239" s="49">
        <v>89</v>
      </c>
      <c r="AA239" s="49">
        <v>17881</v>
      </c>
      <c r="AB239" s="43">
        <f t="shared" si="26"/>
        <v>0.49773502600525699</v>
      </c>
      <c r="AC239" s="49">
        <v>249</v>
      </c>
      <c r="AD239" s="50">
        <v>32773</v>
      </c>
      <c r="AE239" s="43">
        <f t="shared" si="27"/>
        <v>0.75977176334177532</v>
      </c>
      <c r="AF239" s="51">
        <v>2.7977528089999999</v>
      </c>
      <c r="AG239" s="162" t="s">
        <v>44</v>
      </c>
      <c r="AH239" s="74">
        <v>29700</v>
      </c>
      <c r="AI239" s="74">
        <v>272451</v>
      </c>
      <c r="AJ239" s="43">
        <f t="shared" si="28"/>
        <v>10.901042756312144</v>
      </c>
      <c r="AK239" s="74">
        <v>54849</v>
      </c>
      <c r="AL239" s="74">
        <v>464076</v>
      </c>
      <c r="AM239" s="43">
        <f t="shared" si="29"/>
        <v>11.81896930675148</v>
      </c>
      <c r="AN239" s="90">
        <v>1.8467676768000001</v>
      </c>
    </row>
    <row r="240" spans="1:40" ht="25.5" x14ac:dyDescent="0.25">
      <c r="A240" s="162" t="s">
        <v>45</v>
      </c>
      <c r="B240" s="76">
        <v>23</v>
      </c>
      <c r="C240" s="76">
        <v>22178</v>
      </c>
      <c r="D240" s="43">
        <f t="shared" si="20"/>
        <v>0.10370637568761837</v>
      </c>
      <c r="E240" s="76">
        <v>32</v>
      </c>
      <c r="F240" s="76">
        <v>43852</v>
      </c>
      <c r="G240" s="43">
        <f t="shared" si="21"/>
        <v>7.2972726443491745E-2</v>
      </c>
      <c r="H240" s="44">
        <v>1.3913043478</v>
      </c>
      <c r="I240" s="162" t="s">
        <v>45</v>
      </c>
      <c r="J240" s="49">
        <v>14</v>
      </c>
      <c r="K240" s="49">
        <v>9456</v>
      </c>
      <c r="L240" s="43">
        <f t="shared" si="22"/>
        <v>0.14805414551607446</v>
      </c>
      <c r="M240" s="49">
        <v>19</v>
      </c>
      <c r="N240" s="49">
        <v>18033</v>
      </c>
      <c r="O240" s="43">
        <f t="shared" si="23"/>
        <v>0.10536239117174069</v>
      </c>
      <c r="P240" s="63">
        <v>1.3571428570999999</v>
      </c>
      <c r="Q240" s="162" t="s">
        <v>45</v>
      </c>
      <c r="R240" s="49">
        <v>2</v>
      </c>
      <c r="S240" s="49">
        <v>6718</v>
      </c>
      <c r="T240" s="43">
        <f t="shared" si="24"/>
        <v>2.9770765108663295E-2</v>
      </c>
      <c r="U240" s="49">
        <v>3</v>
      </c>
      <c r="V240" s="49">
        <v>13425</v>
      </c>
      <c r="W240" s="43">
        <f t="shared" si="25"/>
        <v>2.23463687150838E-2</v>
      </c>
      <c r="X240" s="51">
        <v>1.5</v>
      </c>
      <c r="Y240" s="162" t="s">
        <v>45</v>
      </c>
      <c r="Z240" s="49">
        <v>7</v>
      </c>
      <c r="AA240" s="49">
        <v>6004</v>
      </c>
      <c r="AB240" s="43">
        <f t="shared" si="26"/>
        <v>0.11658894070619585</v>
      </c>
      <c r="AC240" s="49">
        <v>10</v>
      </c>
      <c r="AD240" s="50">
        <v>12394</v>
      </c>
      <c r="AE240" s="43">
        <f t="shared" si="27"/>
        <v>8.0684202033241892E-2</v>
      </c>
      <c r="AF240" s="51">
        <v>1.4285714286</v>
      </c>
      <c r="AG240" s="162" t="s">
        <v>45</v>
      </c>
      <c r="AH240" s="74">
        <v>12993</v>
      </c>
      <c r="AI240" s="74">
        <v>84538</v>
      </c>
      <c r="AJ240" s="43">
        <f t="shared" si="28"/>
        <v>15.369419669261161</v>
      </c>
      <c r="AK240" s="74">
        <v>25487</v>
      </c>
      <c r="AL240" s="74">
        <v>175054</v>
      </c>
      <c r="AM240" s="43">
        <f t="shared" si="29"/>
        <v>14.559507352017093</v>
      </c>
      <c r="AN240" s="90">
        <v>1.9615947048</v>
      </c>
    </row>
    <row r="241" spans="1:40" x14ac:dyDescent="0.25">
      <c r="A241" s="162" t="s">
        <v>46</v>
      </c>
      <c r="B241" s="76">
        <v>37</v>
      </c>
      <c r="C241" s="76">
        <v>2615</v>
      </c>
      <c r="D241" s="43">
        <f t="shared" si="20"/>
        <v>1.4149139579349905</v>
      </c>
      <c r="E241" s="76">
        <v>83</v>
      </c>
      <c r="F241" s="76">
        <v>6091</v>
      </c>
      <c r="G241" s="43">
        <f t="shared" si="21"/>
        <v>1.3626662288622557</v>
      </c>
      <c r="H241" s="44">
        <v>2.2432432431999998</v>
      </c>
      <c r="I241" s="162" t="s">
        <v>46</v>
      </c>
      <c r="J241" s="49">
        <v>6</v>
      </c>
      <c r="K241" s="49">
        <v>972</v>
      </c>
      <c r="L241" s="43">
        <f t="shared" si="22"/>
        <v>0.61728395061728392</v>
      </c>
      <c r="M241" s="49">
        <v>23</v>
      </c>
      <c r="N241" s="49">
        <v>2470</v>
      </c>
      <c r="O241" s="43">
        <f t="shared" si="23"/>
        <v>0.93117408906882604</v>
      </c>
      <c r="P241" s="63">
        <v>3.8333333333000001</v>
      </c>
      <c r="Q241" s="162" t="s">
        <v>46</v>
      </c>
      <c r="R241" s="49">
        <v>21</v>
      </c>
      <c r="S241" s="49">
        <v>792</v>
      </c>
      <c r="T241" s="43">
        <f t="shared" si="24"/>
        <v>2.6515151515151514</v>
      </c>
      <c r="U241" s="49">
        <v>40</v>
      </c>
      <c r="V241" s="49">
        <v>1710</v>
      </c>
      <c r="W241" s="43">
        <f t="shared" si="25"/>
        <v>2.3391812865497075</v>
      </c>
      <c r="X241" s="51">
        <v>1.9047619048</v>
      </c>
      <c r="Y241" s="162" t="s">
        <v>46</v>
      </c>
      <c r="Z241" s="49">
        <v>10</v>
      </c>
      <c r="AA241" s="49">
        <v>851</v>
      </c>
      <c r="AB241" s="43">
        <f t="shared" si="26"/>
        <v>1.1750881316098707</v>
      </c>
      <c r="AC241" s="49">
        <v>20</v>
      </c>
      <c r="AD241" s="50">
        <v>1911</v>
      </c>
      <c r="AE241" s="43">
        <f t="shared" si="27"/>
        <v>1.0465724751439036</v>
      </c>
      <c r="AF241" s="51">
        <v>2</v>
      </c>
      <c r="AG241" s="162" t="s">
        <v>46</v>
      </c>
      <c r="AH241" s="74">
        <v>1775</v>
      </c>
      <c r="AI241" s="74">
        <v>19269</v>
      </c>
      <c r="AJ241" s="43">
        <f t="shared" si="28"/>
        <v>9.2116871659141637</v>
      </c>
      <c r="AK241" s="74">
        <v>4429</v>
      </c>
      <c r="AL241" s="74">
        <v>47214</v>
      </c>
      <c r="AM241" s="43">
        <f t="shared" si="29"/>
        <v>9.3806921675774131</v>
      </c>
      <c r="AN241" s="90">
        <v>2.4952112675999998</v>
      </c>
    </row>
    <row r="242" spans="1:40" ht="25.5" x14ac:dyDescent="0.25">
      <c r="A242" s="162" t="s">
        <v>47</v>
      </c>
      <c r="B242" s="76">
        <v>60</v>
      </c>
      <c r="C242" s="76">
        <v>4731</v>
      </c>
      <c r="D242" s="43">
        <f t="shared" si="20"/>
        <v>1.2682308180088777</v>
      </c>
      <c r="E242" s="76">
        <v>191</v>
      </c>
      <c r="F242" s="76">
        <v>11261</v>
      </c>
      <c r="G242" s="43">
        <f t="shared" si="21"/>
        <v>1.6961193499689191</v>
      </c>
      <c r="H242" s="44">
        <v>3.1833333332999998</v>
      </c>
      <c r="I242" s="162" t="s">
        <v>47</v>
      </c>
      <c r="J242" s="49">
        <v>24</v>
      </c>
      <c r="K242" s="49">
        <v>1380</v>
      </c>
      <c r="L242" s="43">
        <f t="shared" si="22"/>
        <v>1.7391304347826086</v>
      </c>
      <c r="M242" s="49">
        <v>47</v>
      </c>
      <c r="N242" s="49">
        <v>3132</v>
      </c>
      <c r="O242" s="43">
        <f t="shared" si="23"/>
        <v>1.5006385696040867</v>
      </c>
      <c r="P242" s="63">
        <v>1.9583333332999999</v>
      </c>
      <c r="Q242" s="162" t="s">
        <v>47</v>
      </c>
      <c r="R242" s="49">
        <v>6</v>
      </c>
      <c r="S242" s="49">
        <v>1413</v>
      </c>
      <c r="T242" s="43">
        <f t="shared" si="24"/>
        <v>0.42462845010615713</v>
      </c>
      <c r="U242" s="49">
        <v>26</v>
      </c>
      <c r="V242" s="49">
        <v>2911</v>
      </c>
      <c r="W242" s="43">
        <f t="shared" si="25"/>
        <v>0.89316386121607683</v>
      </c>
      <c r="X242" s="51">
        <v>4.3333333332999997</v>
      </c>
      <c r="Y242" s="162" t="s">
        <v>47</v>
      </c>
      <c r="Z242" s="49">
        <v>30</v>
      </c>
      <c r="AA242" s="49">
        <v>1938</v>
      </c>
      <c r="AB242" s="43">
        <f t="shared" si="26"/>
        <v>1.5479876160990713</v>
      </c>
      <c r="AC242" s="49">
        <v>118</v>
      </c>
      <c r="AD242" s="50">
        <v>5218</v>
      </c>
      <c r="AE242" s="43">
        <f t="shared" si="27"/>
        <v>2.261402836335761</v>
      </c>
      <c r="AF242" s="51">
        <v>3.9333333332999998</v>
      </c>
      <c r="AG242" s="162" t="s">
        <v>47</v>
      </c>
      <c r="AH242" s="74">
        <v>2947</v>
      </c>
      <c r="AI242" s="74">
        <v>25935</v>
      </c>
      <c r="AJ242" s="43">
        <f t="shared" si="28"/>
        <v>11.363022941970311</v>
      </c>
      <c r="AK242" s="74">
        <v>6403</v>
      </c>
      <c r="AL242" s="74">
        <v>60319</v>
      </c>
      <c r="AM242" s="43">
        <f t="shared" si="29"/>
        <v>10.615229032311543</v>
      </c>
      <c r="AN242" s="90">
        <v>2.1727180182999999</v>
      </c>
    </row>
    <row r="243" spans="1:40" ht="25.5" x14ac:dyDescent="0.25">
      <c r="A243" s="162" t="s">
        <v>48</v>
      </c>
      <c r="B243" s="76">
        <v>1215</v>
      </c>
      <c r="C243" s="76">
        <v>67091</v>
      </c>
      <c r="D243" s="43">
        <f t="shared" si="20"/>
        <v>1.8109731558629323</v>
      </c>
      <c r="E243" s="76">
        <v>3288</v>
      </c>
      <c r="F243" s="76">
        <v>145393</v>
      </c>
      <c r="G243" s="43">
        <f t="shared" si="21"/>
        <v>2.2614568789419023</v>
      </c>
      <c r="H243" s="44">
        <v>2.7061728395000002</v>
      </c>
      <c r="I243" s="162" t="s">
        <v>48</v>
      </c>
      <c r="J243" s="49">
        <v>515</v>
      </c>
      <c r="K243" s="49">
        <v>24665</v>
      </c>
      <c r="L243" s="43">
        <f t="shared" si="22"/>
        <v>2.0879789174944254</v>
      </c>
      <c r="M243" s="49">
        <v>1316</v>
      </c>
      <c r="N243" s="49">
        <v>52417</v>
      </c>
      <c r="O243" s="43">
        <f t="shared" si="23"/>
        <v>2.5106358624110499</v>
      </c>
      <c r="P243" s="63">
        <v>2.5553398058000001</v>
      </c>
      <c r="Q243" s="162" t="s">
        <v>48</v>
      </c>
      <c r="R243" s="49">
        <v>311</v>
      </c>
      <c r="S243" s="49">
        <v>18769</v>
      </c>
      <c r="T243" s="43">
        <f t="shared" si="24"/>
        <v>1.6569875859129415</v>
      </c>
      <c r="U243" s="49">
        <v>1155</v>
      </c>
      <c r="V243" s="49">
        <v>40446</v>
      </c>
      <c r="W243" s="43">
        <f t="shared" si="25"/>
        <v>2.8556593977154723</v>
      </c>
      <c r="X243" s="51">
        <v>3.7138263666000002</v>
      </c>
      <c r="Y243" s="162" t="s">
        <v>48</v>
      </c>
      <c r="Z243" s="49">
        <v>389</v>
      </c>
      <c r="AA243" s="49">
        <v>23657</v>
      </c>
      <c r="AB243" s="43">
        <f t="shared" si="26"/>
        <v>1.6443336010483156</v>
      </c>
      <c r="AC243" s="49">
        <v>817</v>
      </c>
      <c r="AD243" s="50">
        <v>52530</v>
      </c>
      <c r="AE243" s="43">
        <f t="shared" si="27"/>
        <v>1.5553017323434228</v>
      </c>
      <c r="AF243" s="51">
        <v>2.1002570694</v>
      </c>
      <c r="AG243" s="162" t="s">
        <v>48</v>
      </c>
      <c r="AH243" s="74">
        <v>34392</v>
      </c>
      <c r="AI243" s="74">
        <v>224788</v>
      </c>
      <c r="AJ243" s="43">
        <f t="shared" si="28"/>
        <v>15.299749096926881</v>
      </c>
      <c r="AK243" s="74">
        <v>80189</v>
      </c>
      <c r="AL243" s="74">
        <v>492280</v>
      </c>
      <c r="AM243" s="43">
        <f t="shared" si="29"/>
        <v>16.289306898513043</v>
      </c>
      <c r="AN243" s="90">
        <v>2.3316178180999998</v>
      </c>
    </row>
    <row r="244" spans="1:40" ht="25.5" x14ac:dyDescent="0.25">
      <c r="A244" s="162" t="s">
        <v>49</v>
      </c>
      <c r="B244" s="76">
        <v>43</v>
      </c>
      <c r="C244" s="76">
        <v>2908</v>
      </c>
      <c r="D244" s="43">
        <f t="shared" si="20"/>
        <v>1.4786795048143053</v>
      </c>
      <c r="E244" s="76">
        <v>124</v>
      </c>
      <c r="F244" s="76">
        <v>7574</v>
      </c>
      <c r="G244" s="43">
        <f t="shared" si="21"/>
        <v>1.6371798257195671</v>
      </c>
      <c r="H244" s="44">
        <v>2.8837209302</v>
      </c>
      <c r="I244" s="162" t="s">
        <v>49</v>
      </c>
      <c r="J244" s="49">
        <v>14</v>
      </c>
      <c r="K244" s="49">
        <v>827</v>
      </c>
      <c r="L244" s="43">
        <f t="shared" si="22"/>
        <v>1.6928657799274487</v>
      </c>
      <c r="M244" s="49">
        <v>44</v>
      </c>
      <c r="N244" s="49">
        <v>2057</v>
      </c>
      <c r="O244" s="43">
        <f t="shared" si="23"/>
        <v>2.1390374331550799</v>
      </c>
      <c r="P244" s="63">
        <v>3.1428571429000001</v>
      </c>
      <c r="Q244" s="162" t="s">
        <v>49</v>
      </c>
      <c r="R244" s="49">
        <v>5</v>
      </c>
      <c r="S244" s="49">
        <v>555</v>
      </c>
      <c r="T244" s="43">
        <f t="shared" si="24"/>
        <v>0.90090090090090091</v>
      </c>
      <c r="U244" s="49">
        <v>12</v>
      </c>
      <c r="V244" s="49">
        <v>1490</v>
      </c>
      <c r="W244" s="43">
        <f t="shared" si="25"/>
        <v>0.80536912751677858</v>
      </c>
      <c r="X244" s="51">
        <v>2.4</v>
      </c>
      <c r="Y244" s="162" t="s">
        <v>49</v>
      </c>
      <c r="Z244" s="49">
        <v>24</v>
      </c>
      <c r="AA244" s="49">
        <v>1526</v>
      </c>
      <c r="AB244" s="43">
        <f t="shared" si="26"/>
        <v>1.5727391874180863</v>
      </c>
      <c r="AC244" s="49">
        <v>68</v>
      </c>
      <c r="AD244" s="50">
        <v>4027</v>
      </c>
      <c r="AE244" s="43">
        <f t="shared" si="27"/>
        <v>1.6886019369257512</v>
      </c>
      <c r="AF244" s="51">
        <v>2.8333333333000001</v>
      </c>
      <c r="AG244" s="162" t="s">
        <v>49</v>
      </c>
      <c r="AH244" s="74">
        <v>1193</v>
      </c>
      <c r="AI244" s="74">
        <v>10066</v>
      </c>
      <c r="AJ244" s="43">
        <f t="shared" si="28"/>
        <v>11.851778263461156</v>
      </c>
      <c r="AK244" s="74">
        <v>3087</v>
      </c>
      <c r="AL244" s="74">
        <v>25771</v>
      </c>
      <c r="AM244" s="43">
        <f t="shared" si="29"/>
        <v>11.978580575064996</v>
      </c>
      <c r="AN244" s="90">
        <v>2.5875943001000001</v>
      </c>
    </row>
    <row r="245" spans="1:40" ht="25.5" x14ac:dyDescent="0.25">
      <c r="A245" s="162" t="s">
        <v>50</v>
      </c>
      <c r="B245" s="76">
        <v>424</v>
      </c>
      <c r="C245" s="76">
        <v>8499</v>
      </c>
      <c r="D245" s="43">
        <f t="shared" si="20"/>
        <v>4.9888222143781622</v>
      </c>
      <c r="E245" s="76">
        <v>1311</v>
      </c>
      <c r="F245" s="76">
        <v>21748</v>
      </c>
      <c r="G245" s="43">
        <f t="shared" si="21"/>
        <v>6.0281405186683834</v>
      </c>
      <c r="H245" s="44">
        <v>3.0919811320999999</v>
      </c>
      <c r="I245" s="162" t="s">
        <v>50</v>
      </c>
      <c r="J245" s="49">
        <v>198</v>
      </c>
      <c r="K245" s="49">
        <v>2880</v>
      </c>
      <c r="L245" s="43">
        <f t="shared" si="22"/>
        <v>6.8750000000000009</v>
      </c>
      <c r="M245" s="49">
        <v>568</v>
      </c>
      <c r="N245" s="49">
        <v>7117</v>
      </c>
      <c r="O245" s="43">
        <f t="shared" si="23"/>
        <v>7.9808908247857246</v>
      </c>
      <c r="P245" s="63">
        <v>2.8686868686999998</v>
      </c>
      <c r="Q245" s="162" t="s">
        <v>50</v>
      </c>
      <c r="R245" s="49">
        <v>89</v>
      </c>
      <c r="S245" s="49">
        <v>2549</v>
      </c>
      <c r="T245" s="43">
        <f t="shared" si="24"/>
        <v>3.4915653197332288</v>
      </c>
      <c r="U245" s="49">
        <v>371</v>
      </c>
      <c r="V245" s="49">
        <v>6810</v>
      </c>
      <c r="W245" s="43">
        <f t="shared" si="25"/>
        <v>5.4478707782672542</v>
      </c>
      <c r="X245" s="51">
        <v>4.1685393258000003</v>
      </c>
      <c r="Y245" s="162" t="s">
        <v>50</v>
      </c>
      <c r="Z245" s="49">
        <v>137</v>
      </c>
      <c r="AA245" s="49">
        <v>3070</v>
      </c>
      <c r="AB245" s="43">
        <f t="shared" si="26"/>
        <v>4.4625407166123781</v>
      </c>
      <c r="AC245" s="49">
        <v>372</v>
      </c>
      <c r="AD245" s="50">
        <v>7821</v>
      </c>
      <c r="AE245" s="43">
        <f t="shared" si="27"/>
        <v>4.7564250095895666</v>
      </c>
      <c r="AF245" s="51">
        <v>2.7153284672</v>
      </c>
      <c r="AG245" s="162" t="s">
        <v>50</v>
      </c>
      <c r="AH245" s="74">
        <v>6812</v>
      </c>
      <c r="AI245" s="74">
        <v>31985</v>
      </c>
      <c r="AJ245" s="43">
        <f t="shared" si="28"/>
        <v>21.297483195247771</v>
      </c>
      <c r="AK245" s="74">
        <v>18081</v>
      </c>
      <c r="AL245" s="74">
        <v>80719</v>
      </c>
      <c r="AM245" s="43">
        <f t="shared" si="29"/>
        <v>22.399930623521104</v>
      </c>
      <c r="AN245" s="90">
        <v>2.6542865530999999</v>
      </c>
    </row>
    <row r="246" spans="1:40" x14ac:dyDescent="0.25">
      <c r="A246" s="162" t="s">
        <v>51</v>
      </c>
      <c r="B246" s="76">
        <v>116</v>
      </c>
      <c r="C246" s="76">
        <v>15437</v>
      </c>
      <c r="D246" s="43">
        <f t="shared" si="20"/>
        <v>0.75144134222970782</v>
      </c>
      <c r="E246" s="76">
        <v>312</v>
      </c>
      <c r="F246" s="76">
        <v>38595</v>
      </c>
      <c r="G246" s="43">
        <f t="shared" si="21"/>
        <v>0.80839486980178787</v>
      </c>
      <c r="H246" s="44">
        <v>2.6896551724000002</v>
      </c>
      <c r="I246" s="162" t="s">
        <v>51</v>
      </c>
      <c r="J246" s="49">
        <v>65</v>
      </c>
      <c r="K246" s="49">
        <v>5545</v>
      </c>
      <c r="L246" s="43">
        <f t="shared" si="22"/>
        <v>1.1722272317403066</v>
      </c>
      <c r="M246" s="49">
        <v>185</v>
      </c>
      <c r="N246" s="49">
        <v>13911</v>
      </c>
      <c r="O246" s="43">
        <f t="shared" si="23"/>
        <v>1.3298828265401481</v>
      </c>
      <c r="P246" s="63">
        <v>2.8461538462</v>
      </c>
      <c r="Q246" s="162" t="s">
        <v>51</v>
      </c>
      <c r="R246" s="49">
        <v>27</v>
      </c>
      <c r="S246" s="49">
        <v>2879</v>
      </c>
      <c r="T246" s="43">
        <f t="shared" si="24"/>
        <v>0.93782563390065998</v>
      </c>
      <c r="U246" s="49">
        <v>88</v>
      </c>
      <c r="V246" s="49">
        <v>6957</v>
      </c>
      <c r="W246" s="43">
        <f t="shared" si="25"/>
        <v>1.2649130372286905</v>
      </c>
      <c r="X246" s="51">
        <v>3.2592592592999998</v>
      </c>
      <c r="Y246" s="162" t="s">
        <v>51</v>
      </c>
      <c r="Z246" s="49">
        <v>24</v>
      </c>
      <c r="AA246" s="49">
        <v>7013</v>
      </c>
      <c r="AB246" s="43">
        <f t="shared" si="26"/>
        <v>0.3422215884785399</v>
      </c>
      <c r="AC246" s="49">
        <v>39</v>
      </c>
      <c r="AD246" s="50">
        <v>17727</v>
      </c>
      <c r="AE246" s="43">
        <f t="shared" si="27"/>
        <v>0.22000338466745645</v>
      </c>
      <c r="AF246" s="51">
        <v>1.625</v>
      </c>
      <c r="AG246" s="162" t="s">
        <v>51</v>
      </c>
      <c r="AH246" s="74">
        <v>7762</v>
      </c>
      <c r="AI246" s="74">
        <v>67695</v>
      </c>
      <c r="AJ246" s="43">
        <f t="shared" si="28"/>
        <v>11.466134869635866</v>
      </c>
      <c r="AK246" s="74">
        <v>19255</v>
      </c>
      <c r="AL246" s="74">
        <v>169574</v>
      </c>
      <c r="AM246" s="43">
        <f t="shared" si="29"/>
        <v>11.354924693644072</v>
      </c>
      <c r="AN246" s="90">
        <v>2.4806750837</v>
      </c>
    </row>
    <row r="247" spans="1:40" x14ac:dyDescent="0.25">
      <c r="A247" s="162" t="s">
        <v>52</v>
      </c>
      <c r="B247" s="76">
        <v>31</v>
      </c>
      <c r="C247" s="76">
        <v>1991</v>
      </c>
      <c r="D247" s="43">
        <f t="shared" si="20"/>
        <v>1.55700652938222</v>
      </c>
      <c r="E247" s="76">
        <v>105</v>
      </c>
      <c r="F247" s="76">
        <v>4873</v>
      </c>
      <c r="G247" s="43">
        <f t="shared" si="21"/>
        <v>2.1547301457008001</v>
      </c>
      <c r="H247" s="44">
        <v>3.3870967742000002</v>
      </c>
      <c r="I247" s="162" t="s">
        <v>52</v>
      </c>
      <c r="J247" s="49">
        <v>11</v>
      </c>
      <c r="K247" s="49">
        <v>734</v>
      </c>
      <c r="L247" s="43">
        <f t="shared" si="22"/>
        <v>1.4986376021798364</v>
      </c>
      <c r="M247" s="49">
        <v>16</v>
      </c>
      <c r="N247" s="49">
        <v>1831</v>
      </c>
      <c r="O247" s="43">
        <f t="shared" si="23"/>
        <v>0.87383943200436909</v>
      </c>
      <c r="P247" s="63">
        <v>1.4545454545000001</v>
      </c>
      <c r="Q247" s="162" t="s">
        <v>52</v>
      </c>
      <c r="R247" s="49">
        <v>5</v>
      </c>
      <c r="S247" s="49">
        <v>386</v>
      </c>
      <c r="T247" s="43">
        <f t="shared" si="24"/>
        <v>1.2953367875647668</v>
      </c>
      <c r="U247" s="49">
        <v>28</v>
      </c>
      <c r="V247" s="49">
        <v>929</v>
      </c>
      <c r="W247" s="43">
        <f t="shared" si="25"/>
        <v>3.0139935414424111</v>
      </c>
      <c r="X247" s="51">
        <v>5.6</v>
      </c>
      <c r="Y247" s="162" t="s">
        <v>52</v>
      </c>
      <c r="Z247" s="49">
        <v>15</v>
      </c>
      <c r="AA247" s="49">
        <v>871</v>
      </c>
      <c r="AB247" s="43">
        <f t="shared" si="26"/>
        <v>1.7221584385763489</v>
      </c>
      <c r="AC247" s="49">
        <v>61</v>
      </c>
      <c r="AD247" s="50">
        <v>2113</v>
      </c>
      <c r="AE247" s="43">
        <f t="shared" si="27"/>
        <v>2.8868906767628966</v>
      </c>
      <c r="AF247" s="51">
        <v>4.0666666666999998</v>
      </c>
      <c r="AG247" s="162" t="s">
        <v>52</v>
      </c>
      <c r="AH247" s="74">
        <v>1122</v>
      </c>
      <c r="AI247" s="74">
        <v>10548</v>
      </c>
      <c r="AJ247" s="43">
        <f t="shared" si="28"/>
        <v>10.637087599544937</v>
      </c>
      <c r="AK247" s="74">
        <v>2489</v>
      </c>
      <c r="AL247" s="74">
        <v>25736</v>
      </c>
      <c r="AM247" s="43">
        <f t="shared" si="29"/>
        <v>9.6712775878147355</v>
      </c>
      <c r="AN247" s="90">
        <v>2.2183600712999998</v>
      </c>
    </row>
    <row r="248" spans="1:40" ht="15.75" thickBot="1" x14ac:dyDescent="0.3">
      <c r="A248" s="163" t="s">
        <v>53</v>
      </c>
      <c r="B248" s="77">
        <v>51</v>
      </c>
      <c r="C248" s="77">
        <v>1217</v>
      </c>
      <c r="D248" s="82">
        <f t="shared" si="20"/>
        <v>4.1906327033689399</v>
      </c>
      <c r="E248" s="77">
        <v>90</v>
      </c>
      <c r="F248" s="77">
        <v>2391</v>
      </c>
      <c r="G248" s="82">
        <f t="shared" si="21"/>
        <v>3.7641154328732744</v>
      </c>
      <c r="H248" s="45">
        <v>1.7647058823999999</v>
      </c>
      <c r="I248" s="163" t="s">
        <v>53</v>
      </c>
      <c r="J248" s="52">
        <v>14</v>
      </c>
      <c r="K248" s="52">
        <v>345</v>
      </c>
      <c r="L248" s="82">
        <f t="shared" si="22"/>
        <v>4.057971014492753</v>
      </c>
      <c r="M248" s="52">
        <v>29</v>
      </c>
      <c r="N248" s="52">
        <v>625</v>
      </c>
      <c r="O248" s="82">
        <f t="shared" si="23"/>
        <v>4.6399999999999997</v>
      </c>
      <c r="P248" s="64">
        <v>2.0714285713999998</v>
      </c>
      <c r="Q248" s="163" t="s">
        <v>53</v>
      </c>
      <c r="R248" s="52">
        <v>32</v>
      </c>
      <c r="S248" s="52">
        <v>290</v>
      </c>
      <c r="T248" s="82">
        <f t="shared" si="24"/>
        <v>11.03448275862069</v>
      </c>
      <c r="U248" s="52">
        <v>53</v>
      </c>
      <c r="V248" s="52">
        <v>580</v>
      </c>
      <c r="W248" s="82">
        <f t="shared" si="25"/>
        <v>9.137931034482758</v>
      </c>
      <c r="X248" s="54">
        <v>1.65625</v>
      </c>
      <c r="Y248" s="163" t="s">
        <v>53</v>
      </c>
      <c r="Z248" s="52">
        <v>5</v>
      </c>
      <c r="AA248" s="52">
        <v>582</v>
      </c>
      <c r="AB248" s="82">
        <f t="shared" si="26"/>
        <v>0.85910652920962205</v>
      </c>
      <c r="AC248" s="52">
        <v>8</v>
      </c>
      <c r="AD248" s="53">
        <v>1186</v>
      </c>
      <c r="AE248" s="82">
        <f t="shared" si="27"/>
        <v>0.67453625632377734</v>
      </c>
      <c r="AF248" s="54">
        <v>1.6</v>
      </c>
      <c r="AG248" s="163" t="s">
        <v>53</v>
      </c>
      <c r="AH248" s="94">
        <v>712</v>
      </c>
      <c r="AI248" s="94">
        <v>4978</v>
      </c>
      <c r="AJ248" s="82">
        <f t="shared" si="28"/>
        <v>14.302932904781038</v>
      </c>
      <c r="AK248" s="94">
        <v>1368</v>
      </c>
      <c r="AL248" s="94">
        <v>10014</v>
      </c>
      <c r="AM248" s="82">
        <f t="shared" si="29"/>
        <v>13.660874775314561</v>
      </c>
      <c r="AN248" s="92">
        <v>1.9213483146000001</v>
      </c>
    </row>
  </sheetData>
  <mergeCells count="115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  <mergeCell ref="W65:W66"/>
    <mergeCell ref="I65:I66"/>
    <mergeCell ref="J65:K65"/>
    <mergeCell ref="L65:L66"/>
    <mergeCell ref="A65:A66"/>
    <mergeCell ref="B65:C65"/>
    <mergeCell ref="D65:D66"/>
    <mergeCell ref="M65:N65"/>
    <mergeCell ref="O65:O66"/>
    <mergeCell ref="A126:H126"/>
    <mergeCell ref="I126:P126"/>
    <mergeCell ref="Q126:X126"/>
    <mergeCell ref="E65:F65"/>
    <mergeCell ref="G65:G66"/>
    <mergeCell ref="Q65:Q66"/>
    <mergeCell ref="R65:S65"/>
    <mergeCell ref="T65:T66"/>
    <mergeCell ref="U65:V65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Q189:Q190"/>
    <mergeCell ref="R189:S189"/>
    <mergeCell ref="T189:T190"/>
    <mergeCell ref="U189:V189"/>
    <mergeCell ref="W189:W190"/>
    <mergeCell ref="I189:I190"/>
    <mergeCell ref="J189:K189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AG189:AG190"/>
    <mergeCell ref="AH189:AI189"/>
    <mergeCell ref="AJ189:AJ190"/>
    <mergeCell ref="AK189:AL189"/>
    <mergeCell ref="AM189:AM190"/>
    <mergeCell ref="AG126:AN126"/>
    <mergeCell ref="AG127:AG128"/>
    <mergeCell ref="A189:A190"/>
    <mergeCell ref="B189:C189"/>
    <mergeCell ref="D189:D190"/>
    <mergeCell ref="E189:F189"/>
    <mergeCell ref="G189:G190"/>
    <mergeCell ref="AB127:AB128"/>
    <mergeCell ref="AC127:AD127"/>
    <mergeCell ref="AE127:AE128"/>
    <mergeCell ref="A188:H188"/>
    <mergeCell ref="I188:P188"/>
    <mergeCell ref="Q188:X188"/>
    <mergeCell ref="Y188:AF188"/>
    <mergeCell ref="T127:T128"/>
    <mergeCell ref="U127:V127"/>
    <mergeCell ref="W127:W128"/>
    <mergeCell ref="Y127:Y128"/>
    <mergeCell ref="Z127:AA127"/>
    <mergeCell ref="AH127:AI127"/>
    <mergeCell ref="AJ127:AJ128"/>
    <mergeCell ref="AK127:AL127"/>
    <mergeCell ref="AM127:AM128"/>
    <mergeCell ref="L189:L190"/>
    <mergeCell ref="M189:N189"/>
    <mergeCell ref="O189:O190"/>
    <mergeCell ref="AG64:AN64"/>
    <mergeCell ref="AG65:AG66"/>
    <mergeCell ref="AH65:AI65"/>
    <mergeCell ref="AJ65:AJ66"/>
    <mergeCell ref="AK65:AL65"/>
    <mergeCell ref="AM65:AM66"/>
    <mergeCell ref="Y189:Y190"/>
    <mergeCell ref="Z189:AA189"/>
    <mergeCell ref="AB189:AB190"/>
    <mergeCell ref="AC189:AD189"/>
    <mergeCell ref="AE189:AE190"/>
    <mergeCell ref="Y65:Y66"/>
    <mergeCell ref="Z65:AA65"/>
    <mergeCell ref="AB65:AB66"/>
    <mergeCell ref="AC65:AD65"/>
    <mergeCell ref="AE65:AE66"/>
    <mergeCell ref="AG188:AN18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2021-03-18T13:57:37Z</dcterms:modified>
</cp:coreProperties>
</file>